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55" windowWidth="20115" windowHeight="6315" activeTab="0"/>
  </bookViews>
  <sheets>
    <sheet name="DS học bổng" sheetId="1" r:id="rId1"/>
  </sheets>
  <definedNames/>
  <calcPr fullCalcOnLoad="1"/>
</workbook>
</file>

<file path=xl/sharedStrings.xml><?xml version="1.0" encoding="utf-8"?>
<sst xmlns="http://schemas.openxmlformats.org/spreadsheetml/2006/main" count="248" uniqueCount="124">
  <si>
    <t>Giỏi</t>
  </si>
  <si>
    <t>Khá</t>
  </si>
  <si>
    <t>Stt</t>
  </si>
  <si>
    <t>Xuất sắc</t>
  </si>
  <si>
    <t>Mã sinh viên</t>
  </si>
  <si>
    <t>Họ và tên</t>
  </si>
  <si>
    <t>Ngày sinh</t>
  </si>
  <si>
    <t>Tên lớp</t>
  </si>
  <si>
    <t>Nguyễn Thành Công</t>
  </si>
  <si>
    <t>Vũ Thị Phương Thảo</t>
  </si>
  <si>
    <t>Xếp loại</t>
  </si>
  <si>
    <t>ĐH NN Nhật K3</t>
  </si>
  <si>
    <t>Nguyễn Thị Linh</t>
  </si>
  <si>
    <t>Điểm thưởng</t>
  </si>
  <si>
    <t>Tổng số tín chỉ</t>
  </si>
  <si>
    <t>Nguyễn Thị Thảo</t>
  </si>
  <si>
    <t>Nguyễn Thị Phương Anh</t>
  </si>
  <si>
    <t>Nguyễn Thu Hà</t>
  </si>
  <si>
    <t>Phạm Thị Hạnh</t>
  </si>
  <si>
    <t>Bùi Phương Anh</t>
  </si>
  <si>
    <t>18DH35003</t>
  </si>
  <si>
    <t>18DH35010</t>
  </si>
  <si>
    <t>18DH35027</t>
  </si>
  <si>
    <t>Hoàng Phương Nam</t>
  </si>
  <si>
    <t>19CD15028</t>
  </si>
  <si>
    <t>Chu Đỗ Hồng Minh</t>
  </si>
  <si>
    <t>QT khách sạn K15A</t>
  </si>
  <si>
    <t>Giỏi</t>
  </si>
  <si>
    <t>19CD15092</t>
  </si>
  <si>
    <t>Phạm Công Tuấn</t>
  </si>
  <si>
    <t>QT khách sạn K15B</t>
  </si>
  <si>
    <t>19CD15140</t>
  </si>
  <si>
    <t>Nguyễn Văn Tuyển</t>
  </si>
  <si>
    <t>QT khách sạn K15C</t>
  </si>
  <si>
    <t>19CD15117</t>
  </si>
  <si>
    <t>Nguyễn Tùng Lâm</t>
  </si>
  <si>
    <t>19CD15047</t>
  </si>
  <si>
    <t>Trịnh Thị Tuyết</t>
  </si>
  <si>
    <t>19CD15126</t>
  </si>
  <si>
    <t>Nguyễn Thị Thắm</t>
  </si>
  <si>
    <t>19CD15020</t>
  </si>
  <si>
    <t>Đỗ Mạnh Hùng</t>
  </si>
  <si>
    <t>19CD15059</t>
  </si>
  <si>
    <t>Lê Trà Giang</t>
  </si>
  <si>
    <t>19CD15162</t>
  </si>
  <si>
    <t>Trần Thị Thu Hoài</t>
  </si>
  <si>
    <t>QT khách sạn K15D</t>
  </si>
  <si>
    <t>19CD15158</t>
  </si>
  <si>
    <t>Nguyễn Thanh Hiền</t>
  </si>
  <si>
    <t>19CD15130</t>
  </si>
  <si>
    <t>19CD15144</t>
  </si>
  <si>
    <t>19CD17048</t>
  </si>
  <si>
    <t>Lê Tú Anh</t>
  </si>
  <si>
    <t>Hướng dẫn K15B</t>
  </si>
  <si>
    <t>19CD17039</t>
  </si>
  <si>
    <t>Trần Bình Trọng</t>
  </si>
  <si>
    <t>Hướng dẫn K15A</t>
  </si>
  <si>
    <t>19CD17022</t>
  </si>
  <si>
    <t>19CD17050</t>
  </si>
  <si>
    <t>19CD17092</t>
  </si>
  <si>
    <t>Lê Công Việt</t>
  </si>
  <si>
    <t>19CD17035</t>
  </si>
  <si>
    <t>Nguyễn Xuân Thùy</t>
  </si>
  <si>
    <t>19CD17108</t>
  </si>
  <si>
    <t>Lê Ngọc Hòa</t>
  </si>
  <si>
    <t>Hướng dẫn K15C</t>
  </si>
  <si>
    <t>19CD17083</t>
  </si>
  <si>
    <t>Lê Đại Thắng</t>
  </si>
  <si>
    <t>19CD01115</t>
  </si>
  <si>
    <t>Vũ Thị Tố Uyên</t>
  </si>
  <si>
    <t>QT DVDL&amp; Lữ hành 12B</t>
  </si>
  <si>
    <t>19CD01184</t>
  </si>
  <si>
    <t>Vi Thị Khanh</t>
  </si>
  <si>
    <t>QT DVDL&amp; Lữ hành 12D</t>
  </si>
  <si>
    <t>19CD01179</t>
  </si>
  <si>
    <t>Ngô Đình Hòa</t>
  </si>
  <si>
    <t>19CD01214</t>
  </si>
  <si>
    <t>Cao Thị Vui</t>
  </si>
  <si>
    <t>19CD01188</t>
  </si>
  <si>
    <t>Đinh Ngọc Ly</t>
  </si>
  <si>
    <t>19CD01095</t>
  </si>
  <si>
    <t>Lê Thị Hạnh Quyên</t>
  </si>
  <si>
    <t>19CD01132</t>
  </si>
  <si>
    <t>Vũ Thị Huệ</t>
  </si>
  <si>
    <t>QT DVDL&amp; Lữ hành 12C</t>
  </si>
  <si>
    <t>19CD01045</t>
  </si>
  <si>
    <t>QT DVDL&amp; Lữ hành 12A</t>
  </si>
  <si>
    <t>19CD01004</t>
  </si>
  <si>
    <t>Lưu Thị Lan Anh</t>
  </si>
  <si>
    <t>19CD01082</t>
  </si>
  <si>
    <t>Đỗ Văn Kiên</t>
  </si>
  <si>
    <t>19CD01114</t>
  </si>
  <si>
    <t>Vũ Thị Phương Uyên</t>
  </si>
  <si>
    <t>19CD16039</t>
  </si>
  <si>
    <t>Vũ Thanh Thủy</t>
  </si>
  <si>
    <t>Qt NH&amp;DVAU K13A</t>
  </si>
  <si>
    <t>19CD16061</t>
  </si>
  <si>
    <t>Qt NH&amp;DVAU K13B</t>
  </si>
  <si>
    <t>19CD16017</t>
  </si>
  <si>
    <t>Trần Thị Hiền</t>
  </si>
  <si>
    <t>19CD16007</t>
  </si>
  <si>
    <t>Trần Thanh Bình</t>
  </si>
  <si>
    <t>19CD16091</t>
  </si>
  <si>
    <t>Hoàng Thị Hải Yến</t>
  </si>
  <si>
    <t>Điểm học tập</t>
  </si>
  <si>
    <t>Điểm rèn luyện</t>
  </si>
  <si>
    <t>Mức học phí/ tháng</t>
  </si>
  <si>
    <t>Mức học bổng/kỳ</t>
  </si>
  <si>
    <t>92</t>
  </si>
  <si>
    <t>94</t>
  </si>
  <si>
    <t>91</t>
  </si>
  <si>
    <t>89</t>
  </si>
  <si>
    <t>80</t>
  </si>
  <si>
    <t>85</t>
  </si>
  <si>
    <t>88</t>
  </si>
  <si>
    <t>84</t>
  </si>
  <si>
    <t>82</t>
  </si>
  <si>
    <t>83</t>
  </si>
  <si>
    <t>90</t>
  </si>
  <si>
    <t>95</t>
  </si>
  <si>
    <t>86</t>
  </si>
  <si>
    <t>87</t>
  </si>
  <si>
    <t>(Dự kiến) DANH SÁCH HỌC BỔNG KKHT KỲ II NĂM HỌC 2020-2021</t>
  </si>
  <si>
    <t>Bằng chữ: Một trăm bốn mươi chín triệu năm trăm nghìn đồng chẵn./.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</si>
</sst>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A]dd\ mmmm\ yyyy"/>
    <numFmt numFmtId="178" formatCode="[$-409]h:mm:ss\ AM/PM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4" fontId="42" fillId="0" borderId="0" xfId="0" applyNumberFormat="1" applyFont="1" applyAlignment="1">
      <alignment/>
    </xf>
    <xf numFmtId="3" fontId="3" fillId="35" borderId="10" xfId="0" applyNumberFormat="1" applyFont="1" applyFill="1" applyBorder="1" applyAlignment="1">
      <alignment/>
    </xf>
    <xf numFmtId="3" fontId="42" fillId="0" borderId="0" xfId="0" applyNumberFormat="1" applyFont="1" applyAlignment="1">
      <alignment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2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" xfId="57"/>
    <cellStyle name="Normal 2" xfId="58"/>
    <cellStyle name="Normal 5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E50" sqref="E50"/>
    </sheetView>
  </sheetViews>
  <sheetFormatPr defaultColWidth="9.00390625" defaultRowHeight="15.75" customHeight="1"/>
  <cols>
    <col min="1" max="1" width="4.421875" style="8" customWidth="1"/>
    <col min="2" max="2" width="12.57421875" style="7" customWidth="1"/>
    <col min="3" max="3" width="27.28125" style="7" customWidth="1"/>
    <col min="4" max="4" width="12.00390625" style="7" customWidth="1"/>
    <col min="5" max="5" width="27.57421875" style="8" customWidth="1"/>
    <col min="6" max="6" width="10.140625" style="9" customWidth="1"/>
    <col min="7" max="7" width="9.7109375" style="7" hidden="1" customWidth="1"/>
    <col min="8" max="8" width="8.7109375" style="7" hidden="1" customWidth="1"/>
    <col min="9" max="9" width="8.7109375" style="7" customWidth="1"/>
    <col min="10" max="10" width="9.421875" style="7" customWidth="1"/>
    <col min="11" max="11" width="9.00390625" style="25" customWidth="1"/>
    <col min="12" max="12" width="15.28125" style="11" customWidth="1"/>
    <col min="13" max="16384" width="9.00390625" style="7" customWidth="1"/>
  </cols>
  <sheetData>
    <row r="1" spans="1:12" ht="23.25" customHeight="1">
      <c r="A1" s="26" t="s">
        <v>122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2" s="20" customFormat="1" ht="52.5" customHeight="1">
      <c r="A3" s="17" t="s">
        <v>2</v>
      </c>
      <c r="B3" s="6" t="s">
        <v>4</v>
      </c>
      <c r="C3" s="17" t="s">
        <v>5</v>
      </c>
      <c r="D3" s="17" t="s">
        <v>6</v>
      </c>
      <c r="E3" s="17" t="s">
        <v>7</v>
      </c>
      <c r="F3" s="18" t="s">
        <v>104</v>
      </c>
      <c r="G3" s="17" t="s">
        <v>13</v>
      </c>
      <c r="H3" s="17" t="s">
        <v>14</v>
      </c>
      <c r="I3" s="18" t="s">
        <v>105</v>
      </c>
      <c r="J3" s="18" t="s">
        <v>10</v>
      </c>
      <c r="K3" s="21" t="s">
        <v>106</v>
      </c>
      <c r="L3" s="19" t="s">
        <v>107</v>
      </c>
    </row>
    <row r="4" spans="1:12" ht="18" customHeight="1">
      <c r="A4" s="5">
        <v>1</v>
      </c>
      <c r="B4" s="3" t="s">
        <v>24</v>
      </c>
      <c r="C4" s="1" t="s">
        <v>25</v>
      </c>
      <c r="D4" s="4">
        <v>36405</v>
      </c>
      <c r="E4" s="1" t="s">
        <v>26</v>
      </c>
      <c r="F4" s="2">
        <v>8.93</v>
      </c>
      <c r="G4" s="2">
        <v>3.88</v>
      </c>
      <c r="H4" s="3" t="s">
        <v>3</v>
      </c>
      <c r="I4" s="3" t="s">
        <v>108</v>
      </c>
      <c r="J4" s="3" t="s">
        <v>27</v>
      </c>
      <c r="K4" s="22">
        <v>750000</v>
      </c>
      <c r="L4" s="10">
        <f aca="true" t="shared" si="0" ref="L4:L32">(K4+50000)*5</f>
        <v>4000000</v>
      </c>
    </row>
    <row r="5" spans="1:12" ht="18" customHeight="1">
      <c r="A5" s="5">
        <v>2</v>
      </c>
      <c r="B5" s="3" t="s">
        <v>28</v>
      </c>
      <c r="C5" s="1" t="s">
        <v>29</v>
      </c>
      <c r="D5" s="4">
        <v>35087</v>
      </c>
      <c r="E5" s="1" t="s">
        <v>30</v>
      </c>
      <c r="F5" s="2">
        <v>8.45</v>
      </c>
      <c r="G5" s="2">
        <v>3.62</v>
      </c>
      <c r="H5" s="3" t="s">
        <v>3</v>
      </c>
      <c r="I5" s="3" t="s">
        <v>109</v>
      </c>
      <c r="J5" s="3" t="s">
        <v>27</v>
      </c>
      <c r="K5" s="22">
        <v>750000</v>
      </c>
      <c r="L5" s="10">
        <f t="shared" si="0"/>
        <v>4000000</v>
      </c>
    </row>
    <row r="6" spans="1:12" ht="18" customHeight="1">
      <c r="A6" s="5">
        <v>3</v>
      </c>
      <c r="B6" s="3" t="s">
        <v>31</v>
      </c>
      <c r="C6" s="1" t="s">
        <v>32</v>
      </c>
      <c r="D6" s="4">
        <v>36836</v>
      </c>
      <c r="E6" s="1" t="s">
        <v>33</v>
      </c>
      <c r="F6" s="2">
        <v>8.35</v>
      </c>
      <c r="G6" s="2">
        <v>3.59</v>
      </c>
      <c r="H6" s="3" t="s">
        <v>0</v>
      </c>
      <c r="I6" s="3" t="s">
        <v>110</v>
      </c>
      <c r="J6" s="3" t="s">
        <v>27</v>
      </c>
      <c r="K6" s="22">
        <v>750000</v>
      </c>
      <c r="L6" s="10">
        <f t="shared" si="0"/>
        <v>4000000</v>
      </c>
    </row>
    <row r="7" spans="1:12" ht="18" customHeight="1">
      <c r="A7" s="5">
        <v>4</v>
      </c>
      <c r="B7" s="3" t="s">
        <v>34</v>
      </c>
      <c r="C7" s="1" t="s">
        <v>35</v>
      </c>
      <c r="D7" s="4">
        <v>36741</v>
      </c>
      <c r="E7" s="1" t="s">
        <v>33</v>
      </c>
      <c r="F7" s="2">
        <v>8.33</v>
      </c>
      <c r="G7" s="2">
        <v>3.56</v>
      </c>
      <c r="H7" s="3" t="s">
        <v>0</v>
      </c>
      <c r="I7" s="3" t="s">
        <v>111</v>
      </c>
      <c r="J7" s="3" t="s">
        <v>27</v>
      </c>
      <c r="K7" s="22">
        <v>750000</v>
      </c>
      <c r="L7" s="10">
        <f t="shared" si="0"/>
        <v>4000000</v>
      </c>
    </row>
    <row r="8" spans="1:12" ht="18" customHeight="1">
      <c r="A8" s="5">
        <v>5</v>
      </c>
      <c r="B8" s="3" t="s">
        <v>36</v>
      </c>
      <c r="C8" s="1" t="s">
        <v>37</v>
      </c>
      <c r="D8" s="4">
        <v>37059</v>
      </c>
      <c r="E8" s="1" t="s">
        <v>26</v>
      </c>
      <c r="F8" s="2">
        <v>8.24</v>
      </c>
      <c r="G8" s="2">
        <v>3.51</v>
      </c>
      <c r="H8" s="3" t="s">
        <v>0</v>
      </c>
      <c r="I8" s="3" t="s">
        <v>112</v>
      </c>
      <c r="J8" s="3" t="s">
        <v>27</v>
      </c>
      <c r="K8" s="22">
        <v>750000</v>
      </c>
      <c r="L8" s="10">
        <f t="shared" si="0"/>
        <v>4000000</v>
      </c>
    </row>
    <row r="9" spans="1:12" ht="18" customHeight="1">
      <c r="A9" s="5">
        <v>6</v>
      </c>
      <c r="B9" s="3" t="s">
        <v>38</v>
      </c>
      <c r="C9" s="1" t="s">
        <v>39</v>
      </c>
      <c r="D9" s="4">
        <v>36892</v>
      </c>
      <c r="E9" s="1" t="s">
        <v>33</v>
      </c>
      <c r="F9" s="2">
        <v>8.2</v>
      </c>
      <c r="G9" s="2">
        <v>3.48</v>
      </c>
      <c r="H9" s="3" t="s">
        <v>0</v>
      </c>
      <c r="I9" s="3" t="s">
        <v>110</v>
      </c>
      <c r="J9" s="3" t="s">
        <v>27</v>
      </c>
      <c r="K9" s="22">
        <v>750000</v>
      </c>
      <c r="L9" s="10">
        <f t="shared" si="0"/>
        <v>4000000</v>
      </c>
    </row>
    <row r="10" spans="1:12" ht="18" customHeight="1">
      <c r="A10" s="5">
        <v>7</v>
      </c>
      <c r="B10" s="3" t="s">
        <v>40</v>
      </c>
      <c r="C10" s="1" t="s">
        <v>41</v>
      </c>
      <c r="D10" s="4">
        <v>37176</v>
      </c>
      <c r="E10" s="1" t="s">
        <v>26</v>
      </c>
      <c r="F10" s="2">
        <v>8.13</v>
      </c>
      <c r="G10" s="2">
        <v>3.49</v>
      </c>
      <c r="H10" s="3" t="s">
        <v>0</v>
      </c>
      <c r="I10" s="3" t="s">
        <v>113</v>
      </c>
      <c r="J10" s="3" t="s">
        <v>27</v>
      </c>
      <c r="K10" s="22">
        <v>750000</v>
      </c>
      <c r="L10" s="10">
        <f t="shared" si="0"/>
        <v>4000000</v>
      </c>
    </row>
    <row r="11" spans="1:12" ht="18" customHeight="1">
      <c r="A11" s="5">
        <v>8</v>
      </c>
      <c r="B11" s="3" t="s">
        <v>42</v>
      </c>
      <c r="C11" s="1" t="s">
        <v>43</v>
      </c>
      <c r="D11" s="4">
        <v>37010</v>
      </c>
      <c r="E11" s="1" t="s">
        <v>30</v>
      </c>
      <c r="F11" s="2">
        <v>8.13</v>
      </c>
      <c r="G11" s="2">
        <v>3.46</v>
      </c>
      <c r="H11" s="3" t="s">
        <v>0</v>
      </c>
      <c r="I11" s="3" t="s">
        <v>114</v>
      </c>
      <c r="J11" s="3" t="s">
        <v>27</v>
      </c>
      <c r="K11" s="22">
        <v>750000</v>
      </c>
      <c r="L11" s="10">
        <f t="shared" si="0"/>
        <v>4000000</v>
      </c>
    </row>
    <row r="12" spans="1:12" ht="18" customHeight="1">
      <c r="A12" s="5">
        <v>9</v>
      </c>
      <c r="B12" s="3" t="s">
        <v>44</v>
      </c>
      <c r="C12" s="1" t="s">
        <v>45</v>
      </c>
      <c r="D12" s="4">
        <v>37189</v>
      </c>
      <c r="E12" s="1" t="s">
        <v>46</v>
      </c>
      <c r="F12" s="2">
        <v>8.1</v>
      </c>
      <c r="G12" s="2">
        <v>3.32</v>
      </c>
      <c r="H12" s="3" t="s">
        <v>0</v>
      </c>
      <c r="I12" s="3" t="s">
        <v>115</v>
      </c>
      <c r="J12" s="3" t="s">
        <v>27</v>
      </c>
      <c r="K12" s="22">
        <v>750000</v>
      </c>
      <c r="L12" s="10">
        <f t="shared" si="0"/>
        <v>4000000</v>
      </c>
    </row>
    <row r="13" spans="1:12" ht="18" customHeight="1">
      <c r="A13" s="5">
        <v>10</v>
      </c>
      <c r="B13" s="3" t="s">
        <v>47</v>
      </c>
      <c r="C13" s="1" t="s">
        <v>48</v>
      </c>
      <c r="D13" s="4">
        <v>37173</v>
      </c>
      <c r="E13" s="1" t="s">
        <v>46</v>
      </c>
      <c r="F13" s="2">
        <v>8.05</v>
      </c>
      <c r="G13" s="2">
        <v>3.42</v>
      </c>
      <c r="H13" s="3" t="s">
        <v>0</v>
      </c>
      <c r="I13" s="3" t="s">
        <v>116</v>
      </c>
      <c r="J13" s="3" t="s">
        <v>27</v>
      </c>
      <c r="K13" s="22">
        <v>750000</v>
      </c>
      <c r="L13" s="10">
        <f t="shared" si="0"/>
        <v>4000000</v>
      </c>
    </row>
    <row r="14" spans="1:12" ht="18" customHeight="1">
      <c r="A14" s="5">
        <v>11</v>
      </c>
      <c r="B14" s="3" t="s">
        <v>49</v>
      </c>
      <c r="C14" s="1" t="s">
        <v>9</v>
      </c>
      <c r="D14" s="4">
        <v>37197</v>
      </c>
      <c r="E14" s="1" t="s">
        <v>33</v>
      </c>
      <c r="F14" s="2">
        <v>8.04</v>
      </c>
      <c r="G14" s="2">
        <v>3.41</v>
      </c>
      <c r="H14" s="3" t="s">
        <v>0</v>
      </c>
      <c r="I14" s="3" t="s">
        <v>116</v>
      </c>
      <c r="J14" s="3" t="s">
        <v>27</v>
      </c>
      <c r="K14" s="22">
        <v>750000</v>
      </c>
      <c r="L14" s="10">
        <f t="shared" si="0"/>
        <v>4000000</v>
      </c>
    </row>
    <row r="15" spans="1:12" ht="18" customHeight="1">
      <c r="A15" s="5">
        <v>12</v>
      </c>
      <c r="B15" s="3" t="s">
        <v>50</v>
      </c>
      <c r="C15" s="1" t="s">
        <v>19</v>
      </c>
      <c r="D15" s="4">
        <v>36995</v>
      </c>
      <c r="E15" s="1" t="s">
        <v>46</v>
      </c>
      <c r="F15" s="2">
        <v>8.03</v>
      </c>
      <c r="G15" s="2">
        <v>3.36</v>
      </c>
      <c r="H15" s="3" t="s">
        <v>0</v>
      </c>
      <c r="I15" s="3" t="s">
        <v>117</v>
      </c>
      <c r="J15" s="3" t="s">
        <v>27</v>
      </c>
      <c r="K15" s="22">
        <v>750000</v>
      </c>
      <c r="L15" s="10">
        <f t="shared" si="0"/>
        <v>4000000</v>
      </c>
    </row>
    <row r="16" spans="1:12" ht="18" customHeight="1">
      <c r="A16" s="5">
        <v>13</v>
      </c>
      <c r="B16" s="3" t="s">
        <v>51</v>
      </c>
      <c r="C16" s="1" t="s">
        <v>52</v>
      </c>
      <c r="D16" s="4">
        <v>37104</v>
      </c>
      <c r="E16" s="1" t="s">
        <v>53</v>
      </c>
      <c r="F16" s="2">
        <v>8.93</v>
      </c>
      <c r="G16" s="2">
        <v>3.9</v>
      </c>
      <c r="H16" s="3" t="s">
        <v>3</v>
      </c>
      <c r="I16" s="3" t="s">
        <v>118</v>
      </c>
      <c r="J16" s="3" t="s">
        <v>27</v>
      </c>
      <c r="K16" s="23">
        <v>620000</v>
      </c>
      <c r="L16" s="10">
        <f t="shared" si="0"/>
        <v>3350000</v>
      </c>
    </row>
    <row r="17" spans="1:12" ht="18" customHeight="1">
      <c r="A17" s="5">
        <v>14</v>
      </c>
      <c r="B17" s="3" t="s">
        <v>54</v>
      </c>
      <c r="C17" s="1" t="s">
        <v>55</v>
      </c>
      <c r="D17" s="4">
        <v>35621</v>
      </c>
      <c r="E17" s="1" t="s">
        <v>56</v>
      </c>
      <c r="F17" s="2">
        <v>8.78</v>
      </c>
      <c r="G17" s="2">
        <v>3.8</v>
      </c>
      <c r="H17" s="3" t="s">
        <v>3</v>
      </c>
      <c r="I17" s="3" t="s">
        <v>114</v>
      </c>
      <c r="J17" s="3" t="s">
        <v>27</v>
      </c>
      <c r="K17" s="23">
        <v>620000</v>
      </c>
      <c r="L17" s="10">
        <f t="shared" si="0"/>
        <v>3350000</v>
      </c>
    </row>
    <row r="18" spans="1:12" ht="18" customHeight="1">
      <c r="A18" s="5">
        <v>15</v>
      </c>
      <c r="B18" s="3" t="s">
        <v>57</v>
      </c>
      <c r="C18" s="1" t="s">
        <v>12</v>
      </c>
      <c r="D18" s="4">
        <v>35614</v>
      </c>
      <c r="E18" s="1" t="s">
        <v>56</v>
      </c>
      <c r="F18" s="2">
        <v>8.68</v>
      </c>
      <c r="G18" s="2">
        <v>3.78</v>
      </c>
      <c r="H18" s="3" t="s">
        <v>3</v>
      </c>
      <c r="I18" s="3" t="s">
        <v>119</v>
      </c>
      <c r="J18" s="3" t="s">
        <v>27</v>
      </c>
      <c r="K18" s="23">
        <v>620000</v>
      </c>
      <c r="L18" s="10">
        <f t="shared" si="0"/>
        <v>3350000</v>
      </c>
    </row>
    <row r="19" spans="1:12" ht="18" customHeight="1">
      <c r="A19" s="5">
        <v>16</v>
      </c>
      <c r="B19" s="3" t="s">
        <v>58</v>
      </c>
      <c r="C19" s="1" t="s">
        <v>8</v>
      </c>
      <c r="D19" s="4">
        <v>37089</v>
      </c>
      <c r="E19" s="1" t="s">
        <v>53</v>
      </c>
      <c r="F19" s="2">
        <v>8.62</v>
      </c>
      <c r="G19" s="2">
        <v>3.73</v>
      </c>
      <c r="H19" s="3" t="s">
        <v>3</v>
      </c>
      <c r="I19" s="3" t="s">
        <v>118</v>
      </c>
      <c r="J19" s="3" t="s">
        <v>27</v>
      </c>
      <c r="K19" s="23">
        <v>620000</v>
      </c>
      <c r="L19" s="10">
        <f t="shared" si="0"/>
        <v>3350000</v>
      </c>
    </row>
    <row r="20" spans="1:12" ht="18" customHeight="1">
      <c r="A20" s="5">
        <v>17</v>
      </c>
      <c r="B20" s="3" t="s">
        <v>59</v>
      </c>
      <c r="C20" s="1" t="s">
        <v>60</v>
      </c>
      <c r="D20" s="4">
        <v>35448</v>
      </c>
      <c r="E20" s="1" t="s">
        <v>53</v>
      </c>
      <c r="F20" s="2">
        <v>8.62</v>
      </c>
      <c r="G20" s="2">
        <v>3.72</v>
      </c>
      <c r="H20" s="3" t="s">
        <v>3</v>
      </c>
      <c r="I20" s="3" t="s">
        <v>110</v>
      </c>
      <c r="J20" s="3" t="s">
        <v>27</v>
      </c>
      <c r="K20" s="23">
        <v>620000</v>
      </c>
      <c r="L20" s="10">
        <f t="shared" si="0"/>
        <v>3350000</v>
      </c>
    </row>
    <row r="21" spans="1:12" ht="18" customHeight="1">
      <c r="A21" s="5">
        <v>18</v>
      </c>
      <c r="B21" s="3" t="s">
        <v>61</v>
      </c>
      <c r="C21" s="1" t="s">
        <v>62</v>
      </c>
      <c r="D21" s="4">
        <v>36868</v>
      </c>
      <c r="E21" s="1" t="s">
        <v>56</v>
      </c>
      <c r="F21" s="2">
        <v>8.54</v>
      </c>
      <c r="G21" s="2">
        <v>3.68</v>
      </c>
      <c r="H21" s="3" t="s">
        <v>3</v>
      </c>
      <c r="I21" s="3" t="s">
        <v>120</v>
      </c>
      <c r="J21" s="3" t="s">
        <v>27</v>
      </c>
      <c r="K21" s="23">
        <v>620000</v>
      </c>
      <c r="L21" s="10">
        <f t="shared" si="0"/>
        <v>3350000</v>
      </c>
    </row>
    <row r="22" spans="1:12" ht="18" customHeight="1">
      <c r="A22" s="5">
        <v>19</v>
      </c>
      <c r="B22" s="3" t="s">
        <v>63</v>
      </c>
      <c r="C22" s="1" t="s">
        <v>64</v>
      </c>
      <c r="D22" s="4">
        <v>37007</v>
      </c>
      <c r="E22" s="1" t="s">
        <v>65</v>
      </c>
      <c r="F22" s="2">
        <v>8.31</v>
      </c>
      <c r="G22" s="2">
        <v>3.56</v>
      </c>
      <c r="H22" s="3" t="s">
        <v>0</v>
      </c>
      <c r="I22" s="3" t="s">
        <v>121</v>
      </c>
      <c r="J22" s="3" t="s">
        <v>27</v>
      </c>
      <c r="K22" s="23">
        <v>620000</v>
      </c>
      <c r="L22" s="10">
        <f t="shared" si="0"/>
        <v>3350000</v>
      </c>
    </row>
    <row r="23" spans="1:12" ht="18" customHeight="1">
      <c r="A23" s="5">
        <v>20</v>
      </c>
      <c r="B23" s="3" t="s">
        <v>66</v>
      </c>
      <c r="C23" s="1" t="s">
        <v>67</v>
      </c>
      <c r="D23" s="4">
        <v>37171</v>
      </c>
      <c r="E23" s="1" t="s">
        <v>53</v>
      </c>
      <c r="F23" s="2">
        <v>8.2</v>
      </c>
      <c r="G23" s="2">
        <v>3.52</v>
      </c>
      <c r="H23" s="3" t="s">
        <v>0</v>
      </c>
      <c r="I23" s="3" t="s">
        <v>116</v>
      </c>
      <c r="J23" s="3" t="s">
        <v>27</v>
      </c>
      <c r="K23" s="23">
        <v>620000</v>
      </c>
      <c r="L23" s="10">
        <f t="shared" si="0"/>
        <v>3350000</v>
      </c>
    </row>
    <row r="24" spans="1:12" ht="18" customHeight="1">
      <c r="A24" s="5">
        <v>21</v>
      </c>
      <c r="B24" s="3" t="s">
        <v>68</v>
      </c>
      <c r="C24" s="1" t="s">
        <v>69</v>
      </c>
      <c r="D24" s="4">
        <v>37033</v>
      </c>
      <c r="E24" s="1" t="s">
        <v>70</v>
      </c>
      <c r="F24" s="2">
        <v>8.32</v>
      </c>
      <c r="G24" s="2">
        <v>3.59</v>
      </c>
      <c r="H24" s="3" t="s">
        <v>0</v>
      </c>
      <c r="I24" s="3" t="s">
        <v>118</v>
      </c>
      <c r="J24" s="3" t="s">
        <v>27</v>
      </c>
      <c r="K24" s="22">
        <v>750000</v>
      </c>
      <c r="L24" s="10">
        <f t="shared" si="0"/>
        <v>4000000</v>
      </c>
    </row>
    <row r="25" spans="1:12" ht="18" customHeight="1">
      <c r="A25" s="5">
        <v>22</v>
      </c>
      <c r="B25" s="3" t="s">
        <v>71</v>
      </c>
      <c r="C25" s="1" t="s">
        <v>72</v>
      </c>
      <c r="D25" s="4">
        <v>36315</v>
      </c>
      <c r="E25" s="1" t="s">
        <v>73</v>
      </c>
      <c r="F25" s="2">
        <v>8.31</v>
      </c>
      <c r="G25" s="2">
        <v>3.5</v>
      </c>
      <c r="H25" s="3" t="s">
        <v>0</v>
      </c>
      <c r="I25" s="3" t="s">
        <v>110</v>
      </c>
      <c r="J25" s="3" t="s">
        <v>27</v>
      </c>
      <c r="K25" s="22">
        <v>750000</v>
      </c>
      <c r="L25" s="10">
        <f t="shared" si="0"/>
        <v>4000000</v>
      </c>
    </row>
    <row r="26" spans="1:12" ht="18" customHeight="1">
      <c r="A26" s="5">
        <v>23</v>
      </c>
      <c r="B26" s="3" t="s">
        <v>74</v>
      </c>
      <c r="C26" s="1" t="s">
        <v>75</v>
      </c>
      <c r="D26" s="4">
        <v>37151</v>
      </c>
      <c r="E26" s="1" t="s">
        <v>73</v>
      </c>
      <c r="F26" s="2">
        <v>8.3</v>
      </c>
      <c r="G26" s="2">
        <v>3.48</v>
      </c>
      <c r="H26" s="3" t="s">
        <v>0</v>
      </c>
      <c r="I26" s="3" t="s">
        <v>120</v>
      </c>
      <c r="J26" s="3" t="s">
        <v>27</v>
      </c>
      <c r="K26" s="22">
        <v>750000</v>
      </c>
      <c r="L26" s="10">
        <f t="shared" si="0"/>
        <v>4000000</v>
      </c>
    </row>
    <row r="27" spans="1:12" ht="18" customHeight="1">
      <c r="A27" s="5">
        <v>24</v>
      </c>
      <c r="B27" s="3" t="s">
        <v>76</v>
      </c>
      <c r="C27" s="1" t="s">
        <v>77</v>
      </c>
      <c r="D27" s="4">
        <v>37159</v>
      </c>
      <c r="E27" s="1" t="s">
        <v>73</v>
      </c>
      <c r="F27" s="2">
        <v>8.2</v>
      </c>
      <c r="G27" s="2">
        <v>3.53</v>
      </c>
      <c r="H27" s="3" t="s">
        <v>0</v>
      </c>
      <c r="I27" s="3" t="s">
        <v>113</v>
      </c>
      <c r="J27" s="3" t="s">
        <v>27</v>
      </c>
      <c r="K27" s="22">
        <v>750000</v>
      </c>
      <c r="L27" s="10">
        <f t="shared" si="0"/>
        <v>4000000</v>
      </c>
    </row>
    <row r="28" spans="1:12" ht="18" customHeight="1">
      <c r="A28" s="5">
        <v>25</v>
      </c>
      <c r="B28" s="3" t="s">
        <v>78</v>
      </c>
      <c r="C28" s="1" t="s">
        <v>79</v>
      </c>
      <c r="D28" s="4">
        <v>36900</v>
      </c>
      <c r="E28" s="1" t="s">
        <v>73</v>
      </c>
      <c r="F28" s="2">
        <v>8.14</v>
      </c>
      <c r="G28" s="2">
        <v>3.52</v>
      </c>
      <c r="H28" s="3" t="s">
        <v>0</v>
      </c>
      <c r="I28" s="3" t="s">
        <v>111</v>
      </c>
      <c r="J28" s="3" t="s">
        <v>27</v>
      </c>
      <c r="K28" s="22">
        <v>750000</v>
      </c>
      <c r="L28" s="10">
        <f t="shared" si="0"/>
        <v>4000000</v>
      </c>
    </row>
    <row r="29" spans="1:12" ht="18" customHeight="1">
      <c r="A29" s="5">
        <v>26</v>
      </c>
      <c r="B29" s="3" t="s">
        <v>80</v>
      </c>
      <c r="C29" s="1" t="s">
        <v>81</v>
      </c>
      <c r="D29" s="4">
        <v>34715</v>
      </c>
      <c r="E29" s="1" t="s">
        <v>70</v>
      </c>
      <c r="F29" s="2">
        <v>8.13</v>
      </c>
      <c r="G29" s="2">
        <v>3.49</v>
      </c>
      <c r="H29" s="3" t="s">
        <v>0</v>
      </c>
      <c r="I29" s="3" t="s">
        <v>116</v>
      </c>
      <c r="J29" s="3" t="s">
        <v>27</v>
      </c>
      <c r="K29" s="22">
        <v>750000</v>
      </c>
      <c r="L29" s="10">
        <f t="shared" si="0"/>
        <v>4000000</v>
      </c>
    </row>
    <row r="30" spans="1:12" ht="18" customHeight="1">
      <c r="A30" s="5">
        <v>27</v>
      </c>
      <c r="B30" s="3" t="s">
        <v>82</v>
      </c>
      <c r="C30" s="1" t="s">
        <v>83</v>
      </c>
      <c r="D30" s="4">
        <v>37122</v>
      </c>
      <c r="E30" s="1" t="s">
        <v>84</v>
      </c>
      <c r="F30" s="2">
        <v>8.1</v>
      </c>
      <c r="G30" s="2">
        <v>3.42</v>
      </c>
      <c r="H30" s="3" t="s">
        <v>0</v>
      </c>
      <c r="I30" s="3" t="s">
        <v>109</v>
      </c>
      <c r="J30" s="3" t="s">
        <v>27</v>
      </c>
      <c r="K30" s="22">
        <v>750000</v>
      </c>
      <c r="L30" s="10">
        <f t="shared" si="0"/>
        <v>4000000</v>
      </c>
    </row>
    <row r="31" spans="1:12" ht="18" customHeight="1">
      <c r="A31" s="5">
        <v>28</v>
      </c>
      <c r="B31" s="3" t="s">
        <v>85</v>
      </c>
      <c r="C31" s="1" t="s">
        <v>15</v>
      </c>
      <c r="D31" s="4">
        <v>37116</v>
      </c>
      <c r="E31" s="1" t="s">
        <v>86</v>
      </c>
      <c r="F31" s="2">
        <v>8.05</v>
      </c>
      <c r="G31" s="2">
        <v>3.29</v>
      </c>
      <c r="H31" s="3" t="s">
        <v>0</v>
      </c>
      <c r="I31" s="3" t="s">
        <v>108</v>
      </c>
      <c r="J31" s="3" t="s">
        <v>27</v>
      </c>
      <c r="K31" s="22">
        <v>750000</v>
      </c>
      <c r="L31" s="10">
        <f t="shared" si="0"/>
        <v>4000000</v>
      </c>
    </row>
    <row r="32" spans="1:12" ht="18" customHeight="1">
      <c r="A32" s="5">
        <v>29</v>
      </c>
      <c r="B32" s="3" t="s">
        <v>87</v>
      </c>
      <c r="C32" s="1" t="s">
        <v>88</v>
      </c>
      <c r="D32" s="4">
        <v>35975</v>
      </c>
      <c r="E32" s="1" t="s">
        <v>86</v>
      </c>
      <c r="F32" s="2">
        <v>8.04</v>
      </c>
      <c r="G32" s="2">
        <v>3.33</v>
      </c>
      <c r="H32" s="3" t="s">
        <v>0</v>
      </c>
      <c r="I32" s="3" t="s">
        <v>113</v>
      </c>
      <c r="J32" s="3" t="s">
        <v>27</v>
      </c>
      <c r="K32" s="22">
        <v>750000</v>
      </c>
      <c r="L32" s="10">
        <f t="shared" si="0"/>
        <v>4000000</v>
      </c>
    </row>
    <row r="33" spans="1:12" ht="18" customHeight="1">
      <c r="A33" s="5">
        <v>30</v>
      </c>
      <c r="B33" s="3" t="s">
        <v>89</v>
      </c>
      <c r="C33" s="1" t="s">
        <v>90</v>
      </c>
      <c r="D33" s="4">
        <v>36918</v>
      </c>
      <c r="E33" s="1" t="s">
        <v>70</v>
      </c>
      <c r="F33" s="2">
        <v>7.97</v>
      </c>
      <c r="G33" s="2">
        <v>3.36</v>
      </c>
      <c r="H33" s="3" t="s">
        <v>0</v>
      </c>
      <c r="I33" s="3" t="s">
        <v>116</v>
      </c>
      <c r="J33" s="3" t="s">
        <v>1</v>
      </c>
      <c r="K33" s="22">
        <v>750000</v>
      </c>
      <c r="L33" s="10">
        <f>K33*5</f>
        <v>3750000</v>
      </c>
    </row>
    <row r="34" spans="1:12" ht="18" customHeight="1">
      <c r="A34" s="5">
        <v>31</v>
      </c>
      <c r="B34" s="3" t="s">
        <v>91</v>
      </c>
      <c r="C34" s="1" t="s">
        <v>92</v>
      </c>
      <c r="D34" s="4">
        <v>37147</v>
      </c>
      <c r="E34" s="1" t="s">
        <v>70</v>
      </c>
      <c r="F34" s="2">
        <v>7.96</v>
      </c>
      <c r="G34" s="2">
        <v>3.4</v>
      </c>
      <c r="H34" s="3" t="s">
        <v>0</v>
      </c>
      <c r="I34" s="3" t="s">
        <v>118</v>
      </c>
      <c r="J34" s="3" t="s">
        <v>1</v>
      </c>
      <c r="K34" s="22">
        <v>750000</v>
      </c>
      <c r="L34" s="10">
        <f aca="true" t="shared" si="1" ref="L34:L39">K34*5</f>
        <v>3750000</v>
      </c>
    </row>
    <row r="35" spans="1:12" ht="18" customHeight="1">
      <c r="A35" s="5">
        <v>32</v>
      </c>
      <c r="B35" s="3" t="s">
        <v>93</v>
      </c>
      <c r="C35" s="1" t="s">
        <v>94</v>
      </c>
      <c r="D35" s="4">
        <v>36752</v>
      </c>
      <c r="E35" s="1" t="s">
        <v>95</v>
      </c>
      <c r="F35" s="2">
        <v>7.99</v>
      </c>
      <c r="G35" s="2">
        <v>3.32</v>
      </c>
      <c r="H35" s="3" t="s">
        <v>0</v>
      </c>
      <c r="I35" s="3" t="s">
        <v>115</v>
      </c>
      <c r="J35" s="3" t="s">
        <v>1</v>
      </c>
      <c r="K35" s="22">
        <v>750000</v>
      </c>
      <c r="L35" s="10">
        <f t="shared" si="1"/>
        <v>3750000</v>
      </c>
    </row>
    <row r="36" spans="1:12" ht="18" customHeight="1">
      <c r="A36" s="5">
        <v>33</v>
      </c>
      <c r="B36" s="3" t="s">
        <v>96</v>
      </c>
      <c r="C36" s="1" t="s">
        <v>18</v>
      </c>
      <c r="D36" s="4">
        <v>37121</v>
      </c>
      <c r="E36" s="1" t="s">
        <v>97</v>
      </c>
      <c r="F36" s="2">
        <v>7.79</v>
      </c>
      <c r="G36" s="2">
        <v>3.2</v>
      </c>
      <c r="H36" s="3" t="s">
        <v>0</v>
      </c>
      <c r="I36" s="3" t="s">
        <v>121</v>
      </c>
      <c r="J36" s="3" t="s">
        <v>1</v>
      </c>
      <c r="K36" s="22">
        <v>750000</v>
      </c>
      <c r="L36" s="10">
        <f t="shared" si="1"/>
        <v>3750000</v>
      </c>
    </row>
    <row r="37" spans="1:12" ht="18" customHeight="1">
      <c r="A37" s="5">
        <v>34</v>
      </c>
      <c r="B37" s="3" t="s">
        <v>98</v>
      </c>
      <c r="C37" s="1" t="s">
        <v>99</v>
      </c>
      <c r="D37" s="4">
        <v>37203</v>
      </c>
      <c r="E37" s="1" t="s">
        <v>95</v>
      </c>
      <c r="F37" s="2">
        <v>7.75</v>
      </c>
      <c r="G37" s="2">
        <v>3.25</v>
      </c>
      <c r="H37" s="3" t="s">
        <v>0</v>
      </c>
      <c r="I37" s="3" t="s">
        <v>112</v>
      </c>
      <c r="J37" s="3" t="s">
        <v>1</v>
      </c>
      <c r="K37" s="22">
        <v>750000</v>
      </c>
      <c r="L37" s="10">
        <f t="shared" si="1"/>
        <v>3750000</v>
      </c>
    </row>
    <row r="38" spans="1:12" ht="18" customHeight="1">
      <c r="A38" s="5">
        <v>35</v>
      </c>
      <c r="B38" s="3" t="s">
        <v>100</v>
      </c>
      <c r="C38" s="1" t="s">
        <v>101</v>
      </c>
      <c r="D38" s="4">
        <v>34740</v>
      </c>
      <c r="E38" s="1" t="s">
        <v>95</v>
      </c>
      <c r="F38" s="2">
        <v>7.73</v>
      </c>
      <c r="G38" s="2">
        <v>3.2</v>
      </c>
      <c r="H38" s="3" t="s">
        <v>0</v>
      </c>
      <c r="I38" s="3" t="s">
        <v>118</v>
      </c>
      <c r="J38" s="3" t="s">
        <v>1</v>
      </c>
      <c r="K38" s="22">
        <v>750000</v>
      </c>
      <c r="L38" s="10">
        <f t="shared" si="1"/>
        <v>3750000</v>
      </c>
    </row>
    <row r="39" spans="1:12" ht="18" customHeight="1">
      <c r="A39" s="5">
        <v>36</v>
      </c>
      <c r="B39" s="3" t="s">
        <v>102</v>
      </c>
      <c r="C39" s="1" t="s">
        <v>103</v>
      </c>
      <c r="D39" s="4">
        <v>37115</v>
      </c>
      <c r="E39" s="1" t="s">
        <v>97</v>
      </c>
      <c r="F39" s="2">
        <v>7.7</v>
      </c>
      <c r="G39" s="2">
        <v>3.17</v>
      </c>
      <c r="H39" s="3" t="s">
        <v>1</v>
      </c>
      <c r="I39" s="3" t="s">
        <v>114</v>
      </c>
      <c r="J39" s="3" t="s">
        <v>1</v>
      </c>
      <c r="K39" s="22">
        <v>750000</v>
      </c>
      <c r="L39" s="10">
        <f t="shared" si="1"/>
        <v>3750000</v>
      </c>
    </row>
    <row r="40" spans="1:12" ht="18" customHeight="1">
      <c r="A40" s="5">
        <v>37</v>
      </c>
      <c r="B40" s="3" t="s">
        <v>20</v>
      </c>
      <c r="C40" s="1" t="s">
        <v>16</v>
      </c>
      <c r="D40" s="4">
        <v>36637</v>
      </c>
      <c r="E40" s="1" t="s">
        <v>11</v>
      </c>
      <c r="F40" s="2">
        <v>8.85</v>
      </c>
      <c r="G40" s="2">
        <v>3.79</v>
      </c>
      <c r="H40" s="3" t="s">
        <v>3</v>
      </c>
      <c r="I40" s="3" t="s">
        <v>118</v>
      </c>
      <c r="J40" s="3" t="s">
        <v>0</v>
      </c>
      <c r="K40" s="22">
        <v>780000</v>
      </c>
      <c r="L40" s="10">
        <f>(K40+50000)*5</f>
        <v>4150000</v>
      </c>
    </row>
    <row r="41" spans="1:12" ht="18" customHeight="1">
      <c r="A41" s="5">
        <v>38</v>
      </c>
      <c r="B41" s="3" t="s">
        <v>22</v>
      </c>
      <c r="C41" s="1" t="s">
        <v>23</v>
      </c>
      <c r="D41" s="4">
        <v>35491</v>
      </c>
      <c r="E41" s="1" t="s">
        <v>11</v>
      </c>
      <c r="F41" s="2">
        <v>8.58</v>
      </c>
      <c r="G41" s="2">
        <v>3.69</v>
      </c>
      <c r="H41" s="3" t="s">
        <v>3</v>
      </c>
      <c r="I41" s="3" t="s">
        <v>109</v>
      </c>
      <c r="J41" s="3" t="s">
        <v>0</v>
      </c>
      <c r="K41" s="22">
        <v>780000</v>
      </c>
      <c r="L41" s="10">
        <f>(K41+50000)*5</f>
        <v>4150000</v>
      </c>
    </row>
    <row r="42" spans="1:12" ht="18" customHeight="1">
      <c r="A42" s="5">
        <v>39</v>
      </c>
      <c r="B42" s="3" t="s">
        <v>21</v>
      </c>
      <c r="C42" s="1" t="s">
        <v>17</v>
      </c>
      <c r="D42" s="4">
        <v>36823</v>
      </c>
      <c r="E42" s="1" t="s">
        <v>11</v>
      </c>
      <c r="F42" s="2">
        <v>8.41</v>
      </c>
      <c r="G42" s="2">
        <v>3.57</v>
      </c>
      <c r="H42" s="3" t="s">
        <v>0</v>
      </c>
      <c r="I42" s="3" t="s">
        <v>108</v>
      </c>
      <c r="J42" s="3" t="s">
        <v>0</v>
      </c>
      <c r="K42" s="22">
        <v>780000</v>
      </c>
      <c r="L42" s="10">
        <f>(K42+50000)*5</f>
        <v>4150000</v>
      </c>
    </row>
    <row r="43" spans="1:12" s="16" customFormat="1" ht="18" customHeight="1">
      <c r="A43" s="12"/>
      <c r="B43" s="13"/>
      <c r="C43" s="13"/>
      <c r="D43" s="13"/>
      <c r="E43" s="12"/>
      <c r="F43" s="14"/>
      <c r="G43" s="13"/>
      <c r="H43" s="13"/>
      <c r="I43" s="13"/>
      <c r="J43" s="13"/>
      <c r="K43" s="24"/>
      <c r="L43" s="15">
        <f>SUM(L4:L42)</f>
        <v>149500000</v>
      </c>
    </row>
    <row r="45" spans="1:12" ht="15.75" customHeight="1">
      <c r="A45" s="27" t="s">
        <v>123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</sheetData>
  <sheetProtection/>
  <mergeCells count="2">
    <mergeCell ref="A1:L1"/>
    <mergeCell ref="A45:L45"/>
  </mergeCells>
  <printOptions/>
  <pageMargins left="0.17" right="0.34" top="0.43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2021-11-05T08:40:37Z</cp:lastPrinted>
  <dcterms:created xsi:type="dcterms:W3CDTF">2021-06-24T02:43:35Z</dcterms:created>
  <dcterms:modified xsi:type="dcterms:W3CDTF">2021-11-15T03:14:36Z</dcterms:modified>
  <cp:category/>
  <cp:version/>
  <cp:contentType/>
  <cp:contentStatus/>
</cp:coreProperties>
</file>