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4295" windowHeight="4620"/>
  </bookViews>
  <sheets>
    <sheet name="Danh sách miễn, giam HP kỳ I 2" sheetId="1" r:id="rId1"/>
  </sheets>
  <definedNames>
    <definedName name="_xlnm._FilterDatabase" localSheetId="0" hidden="1">'Danh sách miễn, giam HP kỳ I 2'!$A$1:$I$105</definedName>
    <definedName name="_xlnm.Print_Titles" localSheetId="0">'Danh sách miễn, giam HP kỳ I 2'!$3:$3</definedName>
  </definedNames>
  <calcPr calcId="124519"/>
</workbook>
</file>

<file path=xl/calcChain.xml><?xml version="1.0" encoding="utf-8"?>
<calcChain xmlns="http://schemas.openxmlformats.org/spreadsheetml/2006/main">
  <c r="I104" i="1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105" l="1"/>
</calcChain>
</file>

<file path=xl/sharedStrings.xml><?xml version="1.0" encoding="utf-8"?>
<sst xmlns="http://schemas.openxmlformats.org/spreadsheetml/2006/main" count="419" uniqueCount="249">
  <si>
    <t xml:space="preserve">        DANH SÁCH HSSV ĐƯỢC MIỄN, GIẢM HỌC PHÍ KỲ I NĂM HỌC 2020 - 2021</t>
  </si>
  <si>
    <t>Stt</t>
  </si>
  <si>
    <t xml:space="preserve">Họ và </t>
  </si>
  <si>
    <t>Tên</t>
  </si>
  <si>
    <t>Ngày sinh</t>
  </si>
  <si>
    <t>Lớp</t>
  </si>
  <si>
    <t>Đối tượng</t>
  </si>
  <si>
    <t>Mức 
miễn giảm</t>
  </si>
  <si>
    <t>Mức học phí/tháng (đ)</t>
  </si>
  <si>
    <t>Số tiền được miễn, giảm/kỳ   (đ)</t>
  </si>
  <si>
    <t>Phạm Thanh</t>
  </si>
  <si>
    <t>Lam</t>
  </si>
  <si>
    <t>ĐH Ngôn ngữ Hàn Quốc K2A</t>
  </si>
  <si>
    <t>Bố bị bệnh nghề nghiệp</t>
  </si>
  <si>
    <t xml:space="preserve">Phạm Ngọc </t>
  </si>
  <si>
    <t>Hà</t>
  </si>
  <si>
    <t>Bố bị tai nạn lao động</t>
  </si>
  <si>
    <t xml:space="preserve">Chưởng Thu </t>
  </si>
  <si>
    <t>Thủy</t>
  </si>
  <si>
    <t>Bùi Thị Ngọc</t>
  </si>
  <si>
    <t>Ánh</t>
  </si>
  <si>
    <t>ĐH Ngôn ngữ Nhật K5A</t>
  </si>
  <si>
    <t>Đào Phương</t>
  </si>
  <si>
    <t>Linh</t>
  </si>
  <si>
    <t>ĐH Ngôn ngữ Nhật K2</t>
  </si>
  <si>
    <t>Phan Ngọc</t>
  </si>
  <si>
    <t>Long</t>
  </si>
  <si>
    <t>ĐH Ngôn ngữ Nhật K3</t>
  </si>
  <si>
    <t>Vũ Kim</t>
  </si>
  <si>
    <t>Anh</t>
  </si>
  <si>
    <t>ĐH Ngôn ngữ Nhật K4</t>
  </si>
  <si>
    <t>Con thương binh</t>
  </si>
  <si>
    <t>Nguyễn Xuân</t>
  </si>
  <si>
    <t>Bách</t>
  </si>
  <si>
    <t>ĐH Nuôi trồngThủy sản K4</t>
  </si>
  <si>
    <t>Nguyễn Thị Ngọc</t>
  </si>
  <si>
    <t>Dung</t>
  </si>
  <si>
    <t>ĐH QTDV DL &amp;Lữ hành K6A</t>
  </si>
  <si>
    <t>Loan Thị Kim</t>
  </si>
  <si>
    <t>Oanh</t>
  </si>
  <si>
    <t>ĐH QTDV DL &amp;Lữ hành K6C</t>
  </si>
  <si>
    <t xml:space="preserve">Lý Xuân </t>
  </si>
  <si>
    <t>Thảo</t>
  </si>
  <si>
    <t xml:space="preserve">Hoàng Thị </t>
  </si>
  <si>
    <t>ĐH QTDV DL &amp;Lữ hành K6D</t>
  </si>
  <si>
    <t>Tạ Thu</t>
  </si>
  <si>
    <t>Hằng</t>
  </si>
  <si>
    <t>Phạm Thị</t>
  </si>
  <si>
    <t>ĐH QTDV DL &amp;Lữ hành K5A</t>
  </si>
  <si>
    <t>Hoàng Trấn</t>
  </si>
  <si>
    <t>Vũ</t>
  </si>
  <si>
    <t>ĐH QTDV DL &amp;Lữ hành K5B</t>
  </si>
  <si>
    <t>Bùi Thị Kim</t>
  </si>
  <si>
    <t>Cúc</t>
  </si>
  <si>
    <t>Lương Thị</t>
  </si>
  <si>
    <t>Vân</t>
  </si>
  <si>
    <t>Lê Quang</t>
  </si>
  <si>
    <t>Hiếu</t>
  </si>
  <si>
    <t>ĐH QTDV DL &amp;Lữ hành K5C</t>
  </si>
  <si>
    <t xml:space="preserve">Đăng Quang </t>
  </si>
  <si>
    <t>Trần Minh</t>
  </si>
  <si>
    <t>Châu</t>
  </si>
  <si>
    <t>Nguyễn Thị Thùy</t>
  </si>
  <si>
    <t>Dương</t>
  </si>
  <si>
    <t>Nguyễn Thị Hồng</t>
  </si>
  <si>
    <t>Đam</t>
  </si>
  <si>
    <t xml:space="preserve">Dương Thu </t>
  </si>
  <si>
    <t>Trà</t>
  </si>
  <si>
    <t>Phạm Bích</t>
  </si>
  <si>
    <t>ĐH QTDV DL &amp;Lữ hành K4B</t>
  </si>
  <si>
    <t>Bố bị nhiễm chất độc hóa học</t>
  </si>
  <si>
    <t>Nguyễn Thu</t>
  </si>
  <si>
    <t>Hương</t>
  </si>
  <si>
    <t>Con mồ côi</t>
  </si>
  <si>
    <t>Đoàn Ngọc Anh</t>
  </si>
  <si>
    <t>Tuấn</t>
  </si>
  <si>
    <t>Lục Thành</t>
  </si>
  <si>
    <t>ĐH QTDV DL &amp;Lữ hành K4C</t>
  </si>
  <si>
    <t>Phạm Thị Thu</t>
  </si>
  <si>
    <t>Trang</t>
  </si>
  <si>
    <t>Diệp Minh</t>
  </si>
  <si>
    <t>Luân</t>
  </si>
  <si>
    <t>Phạm Tùng</t>
  </si>
  <si>
    <t>Lâm</t>
  </si>
  <si>
    <t>26/11/1999</t>
  </si>
  <si>
    <t>ĐH QTDV DL &amp;Lữ hành K3A</t>
  </si>
  <si>
    <t>Hoàng Thị</t>
  </si>
  <si>
    <t>ĐH QTDV DL &amp;Lữ hành K3C</t>
  </si>
  <si>
    <t>Triệu Thị Diệu</t>
  </si>
  <si>
    <t>Bùi Thị Thu</t>
  </si>
  <si>
    <t>Hiền</t>
  </si>
  <si>
    <t>Nguyễn Thị Phương</t>
  </si>
  <si>
    <t>ĐH QT Khách sạn K5A</t>
  </si>
  <si>
    <t>Mẹ bị bệnh nghề nghiệp</t>
  </si>
  <si>
    <t>Bùi Tùng</t>
  </si>
  <si>
    <t>ĐH QT Khách sạn K5B</t>
  </si>
  <si>
    <t>Tô Ngọc</t>
  </si>
  <si>
    <t>Trần Thu</t>
  </si>
  <si>
    <t>Giang</t>
  </si>
  <si>
    <t>ĐH QT Khách sạn K4B</t>
  </si>
  <si>
    <t>Nguyễn Mạnh</t>
  </si>
  <si>
    <t>Quý</t>
  </si>
  <si>
    <t>ĐH QT Khách sạn K3A</t>
  </si>
  <si>
    <t>Phú</t>
  </si>
  <si>
    <t>Vũ Thị Minh</t>
  </si>
  <si>
    <t>Nguyễn Hải</t>
  </si>
  <si>
    <t>Ngân</t>
  </si>
  <si>
    <t>ĐH QT Khách sạn K3B</t>
  </si>
  <si>
    <t>Đặng Huyền</t>
  </si>
  <si>
    <t>Đỗ Thị Thu</t>
  </si>
  <si>
    <t>Uyên</t>
  </si>
  <si>
    <t>Nguyễn Thùy</t>
  </si>
  <si>
    <t>Vũ Thị Thanh</t>
  </si>
  <si>
    <t>ĐH QT Khách sạn K2A</t>
  </si>
  <si>
    <t>Đỗ Thị Thùy</t>
  </si>
  <si>
    <t>ĐH QT Khách sạn K2B</t>
  </si>
  <si>
    <t>Tạ Thị</t>
  </si>
  <si>
    <t>Hồng</t>
  </si>
  <si>
    <t>ĐH QT DV Ăn uống K2A</t>
  </si>
  <si>
    <t>Nguyễn Thị Minh</t>
  </si>
  <si>
    <t>Ngọc</t>
  </si>
  <si>
    <t>Vi Thị Mai</t>
  </si>
  <si>
    <t>ĐH QT DV Ăn uống K2B</t>
  </si>
  <si>
    <t>Chu Thị Thanh</t>
  </si>
  <si>
    <t>ĐH Lữ hành K5B</t>
  </si>
  <si>
    <t>Mồ côi bố, mẹ đi tù</t>
  </si>
  <si>
    <t>Lê Minh</t>
  </si>
  <si>
    <t>Huy</t>
  </si>
  <si>
    <t>CĐ Lữ hành K12C</t>
  </si>
  <si>
    <t>Con bệnh binh</t>
  </si>
  <si>
    <t>Đặng Trung</t>
  </si>
  <si>
    <t>Phong</t>
  </si>
  <si>
    <t>CĐ Lữ hành K13A</t>
  </si>
  <si>
    <t>Trần Văn</t>
  </si>
  <si>
    <t>Trung</t>
  </si>
  <si>
    <t>CĐ Hướng dẫn K15A</t>
  </si>
  <si>
    <t>Mồ côi cả cha và mẹ</t>
  </si>
  <si>
    <t>Tiếp</t>
  </si>
  <si>
    <t>Phạm Minh</t>
  </si>
  <si>
    <t>Tuân</t>
  </si>
  <si>
    <t>CĐ Hướng dẫn K15B</t>
  </si>
  <si>
    <t>Triệu Tiến</t>
  </si>
  <si>
    <t>Lịch</t>
  </si>
  <si>
    <t>CĐ Hướng dẫn K15C</t>
  </si>
  <si>
    <t>Vũ Khánh</t>
  </si>
  <si>
    <t>Huyền</t>
  </si>
  <si>
    <t>CĐ QT Khách sạn K16B</t>
  </si>
  <si>
    <t>Nguyễn Thị Thảo</t>
  </si>
  <si>
    <t>Trịnh Việt</t>
  </si>
  <si>
    <t>CĐ QT Khách sạn K15B</t>
  </si>
  <si>
    <t xml:space="preserve">Phạm Hùng </t>
  </si>
  <si>
    <t>Sơn</t>
  </si>
  <si>
    <t xml:space="preserve">Phạm Khánh </t>
  </si>
  <si>
    <t>CĐ QT Khách sạn K15C</t>
  </si>
  <si>
    <t>Trần</t>
  </si>
  <si>
    <t>Đại</t>
  </si>
  <si>
    <t xml:space="preserve">  </t>
  </si>
  <si>
    <t>Phạm Việt</t>
  </si>
  <si>
    <t>Hòa</t>
  </si>
  <si>
    <t>Nguyễn Trúc</t>
  </si>
  <si>
    <t>Ngô Thị</t>
  </si>
  <si>
    <t>ĐH Trung Quốc K3A</t>
  </si>
  <si>
    <t>Lê Thị Thu</t>
  </si>
  <si>
    <t>Ngà</t>
  </si>
  <si>
    <t>Nguyễn Thị Thu</t>
  </si>
  <si>
    <t>Nga</t>
  </si>
  <si>
    <t>Linh Thị</t>
  </si>
  <si>
    <t>Liên</t>
  </si>
  <si>
    <t>ĐH Trung Quốc K3B</t>
  </si>
  <si>
    <t>DT Dao - ĐBKK</t>
  </si>
  <si>
    <t>Đặng Thị</t>
  </si>
  <si>
    <t>ĐH Trung Quốc K4A</t>
  </si>
  <si>
    <t>Ma Thị Thu</t>
  </si>
  <si>
    <t>ĐH Trung Quốc K4B</t>
  </si>
  <si>
    <t>DT Tày - ĐBKK</t>
  </si>
  <si>
    <t>Trần Xuân</t>
  </si>
  <si>
    <t>Nhị</t>
  </si>
  <si>
    <t>Triệu Thị</t>
  </si>
  <si>
    <t>Phương</t>
  </si>
  <si>
    <t>Tằng Thị</t>
  </si>
  <si>
    <t>ĐH Trung Quốc K5A</t>
  </si>
  <si>
    <t>Văn Thị Thu</t>
  </si>
  <si>
    <t>Đặng Thị Thùy</t>
  </si>
  <si>
    <t>ĐH Trung Quốc K5B</t>
  </si>
  <si>
    <t>Hoài</t>
  </si>
  <si>
    <t xml:space="preserve">Tô Thị </t>
  </si>
  <si>
    <t>ĐH Trung Quốc K5C</t>
  </si>
  <si>
    <t>Mã Đình</t>
  </si>
  <si>
    <t>Hoàn</t>
  </si>
  <si>
    <t>ĐH Trung Quốc K6A</t>
  </si>
  <si>
    <t>Phùn Thị</t>
  </si>
  <si>
    <t>ĐH Trung Quốc K6C</t>
  </si>
  <si>
    <t>Nguyễn Thị Vân</t>
  </si>
  <si>
    <t>Khánh</t>
  </si>
  <si>
    <t>ĐH Ngôn ngữ Anh K3A</t>
  </si>
  <si>
    <t>ĐH Ngôn ngữ Anh K3B</t>
  </si>
  <si>
    <t>Đoàn Thị Quỳnh</t>
  </si>
  <si>
    <t>Minh</t>
  </si>
  <si>
    <t>Vũ Thị Ngọc</t>
  </si>
  <si>
    <t>Lan</t>
  </si>
  <si>
    <t>ĐH Ngôn ngữ Anh K4A</t>
  </si>
  <si>
    <t>Đào Mai</t>
  </si>
  <si>
    <t>Hoa</t>
  </si>
  <si>
    <t>ĐH Ngôn ngữ Anh K4B</t>
  </si>
  <si>
    <t>Nguyễn Thị</t>
  </si>
  <si>
    <t>Hà Kiều</t>
  </si>
  <si>
    <t>My</t>
  </si>
  <si>
    <t>Đinh Thành</t>
  </si>
  <si>
    <t>Đạt</t>
  </si>
  <si>
    <t>ĐH Quản lý Văn hóa K3</t>
  </si>
  <si>
    <t>Trần Thị</t>
  </si>
  <si>
    <t>ĐH Quản lý Văn hóa K4</t>
  </si>
  <si>
    <t xml:space="preserve">Trần Thị </t>
  </si>
  <si>
    <t>Sàu</t>
  </si>
  <si>
    <t>ĐH Quản lý Văn hóa K6A</t>
  </si>
  <si>
    <t>DT Sán Chỉ - ĐBKK</t>
  </si>
  <si>
    <t>Nguyễn Trung</t>
  </si>
  <si>
    <t>ĐH KH Máy tính K3</t>
  </si>
  <si>
    <t>Mồ côi cha</t>
  </si>
  <si>
    <t>Nguyễn Trường</t>
  </si>
  <si>
    <t>ĐH KH Máy tính K4</t>
  </si>
  <si>
    <t>Đào Phú Thánh</t>
  </si>
  <si>
    <t>Thiện</t>
  </si>
  <si>
    <t>ĐH KH Máy tính K5</t>
  </si>
  <si>
    <t>Nguyễn Đức</t>
  </si>
  <si>
    <t>Vũ Thu</t>
  </si>
  <si>
    <t>ĐH QLTN Môi trường K2</t>
  </si>
  <si>
    <t xml:space="preserve">Nguyễn Trọng </t>
  </si>
  <si>
    <t>Nghĩa</t>
  </si>
  <si>
    <t>ĐH QLTN Môi trường K5</t>
  </si>
  <si>
    <t>Nguyễn Thái Hà</t>
  </si>
  <si>
    <t>Thư</t>
  </si>
  <si>
    <t>TC Thanh nhạc K13</t>
  </si>
  <si>
    <t>Bùi Duy</t>
  </si>
  <si>
    <t>TC Hội Họa K11</t>
  </si>
  <si>
    <t>DT Thái - ĐBKK</t>
  </si>
  <si>
    <t>DT Tày- hộ cận nghèo 2020</t>
  </si>
  <si>
    <t>DT Tày - hộ cận nghèo 2020</t>
  </si>
  <si>
    <t>Hộ nghèo 2020 - DT Sán dìu</t>
  </si>
  <si>
    <t>CĐ QT Khách sạn K16A</t>
  </si>
  <si>
    <t>DT Nùng -ĐBKK</t>
  </si>
  <si>
    <t>DT Tày - hộ nghèo 2020</t>
  </si>
  <si>
    <t>ĐH Ngôn ngữ Anh K5A</t>
  </si>
  <si>
    <t>ĐH Ngôn ngữ Anh K5C</t>
  </si>
  <si>
    <t>ĐH KH Máy tính K6</t>
  </si>
  <si>
    <t>Vũ Ngọc</t>
  </si>
  <si>
    <t xml:space="preserve">      (Kèm theo quyết định số: 914/ĐHHL, ngày 10 tháng 12 năm 2020)</t>
  </si>
  <si>
    <t>Cộng:</t>
  </si>
  <si>
    <t>Bằng chữ: Hai trăm tám mươi chín triệu tám trăm tám mươi hai nghìn năm trăm đồng./.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</si>
</sst>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sz val="12"/>
      <color indexed="8"/>
      <name val="Times New Roman"/>
      <family val="2"/>
      <charset val="1"/>
    </font>
    <font>
      <sz val="10"/>
      <name val="Mang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21" fillId="0" borderId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5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5" fillId="0" borderId="0"/>
    <xf numFmtId="0" fontId="27" fillId="0" borderId="0"/>
    <xf numFmtId="0" fontId="1" fillId="0" borderId="0"/>
    <xf numFmtId="0" fontId="1" fillId="0" borderId="0"/>
    <xf numFmtId="0" fontId="26" fillId="0" borderId="0">
      <protection locked="0"/>
    </xf>
    <xf numFmtId="0" fontId="1" fillId="0" borderId="0"/>
    <xf numFmtId="0" fontId="28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" fillId="0" borderId="0"/>
    <xf numFmtId="9" fontId="31" fillId="0" borderId="0" applyFont="0" applyFill="0" applyBorder="0" applyAlignment="0" applyProtection="0"/>
    <xf numFmtId="0" fontId="31" fillId="0" borderId="0"/>
    <xf numFmtId="0" fontId="31" fillId="0" borderId="0"/>
    <xf numFmtId="0" fontId="16" fillId="0" borderId="0"/>
    <xf numFmtId="0" fontId="21" fillId="0" borderId="0"/>
    <xf numFmtId="0" fontId="16" fillId="0" borderId="0"/>
    <xf numFmtId="0" fontId="31" fillId="0" borderId="0"/>
    <xf numFmtId="0" fontId="21" fillId="0" borderId="0" applyFont="0" applyFill="0" applyBorder="0" applyAlignment="0" applyProtection="0"/>
    <xf numFmtId="0" fontId="31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29" fillId="0" borderId="0" applyNumberFormat="0" applyFill="0" applyBorder="0" applyAlignment="0" applyProtection="0"/>
    <xf numFmtId="0" fontId="16" fillId="0" borderId="0"/>
    <xf numFmtId="0" fontId="22" fillId="0" borderId="0"/>
    <xf numFmtId="0" fontId="2" fillId="0" borderId="0"/>
    <xf numFmtId="0" fontId="25" fillId="0" borderId="0"/>
    <xf numFmtId="0" fontId="29" fillId="0" borderId="0" applyNumberFormat="0" applyFill="0" applyBorder="0" applyAlignment="0" applyProtection="0"/>
    <xf numFmtId="0" fontId="31" fillId="0" borderId="0"/>
    <xf numFmtId="0" fontId="16" fillId="0" borderId="0"/>
    <xf numFmtId="0" fontId="31" fillId="0" borderId="0"/>
    <xf numFmtId="0" fontId="31" fillId="0" borderId="0"/>
    <xf numFmtId="0" fontId="25" fillId="0" borderId="0"/>
    <xf numFmtId="0" fontId="16" fillId="0" borderId="0"/>
    <xf numFmtId="0" fontId="31" fillId="0" borderId="0"/>
    <xf numFmtId="0" fontId="2" fillId="0" borderId="0"/>
    <xf numFmtId="0" fontId="22" fillId="0" borderId="0"/>
    <xf numFmtId="0" fontId="16" fillId="0" borderId="0"/>
    <xf numFmtId="0" fontId="16" fillId="0" borderId="0"/>
    <xf numFmtId="0" fontId="22" fillId="0" borderId="0"/>
    <xf numFmtId="0" fontId="2" fillId="0" borderId="0"/>
    <xf numFmtId="0" fontId="25" fillId="0" borderId="0"/>
    <xf numFmtId="0" fontId="29" fillId="0" borderId="0" applyNumberFormat="0" applyFill="0" applyBorder="0" applyAlignment="0" applyProtection="0"/>
    <xf numFmtId="0" fontId="31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6" fillId="20" borderId="1" applyNumberFormat="0" applyAlignment="0" applyProtection="0"/>
    <xf numFmtId="0" fontId="13" fillId="7" borderId="1" applyNumberFormat="0" applyAlignment="0" applyProtection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9" fillId="0" borderId="9" applyNumberFormat="0" applyFill="0" applyAlignment="0" applyProtection="0"/>
  </cellStyleXfs>
  <cellXfs count="77">
    <xf numFmtId="0" fontId="0" fillId="0" borderId="0" xfId="0"/>
    <xf numFmtId="0" fontId="23" fillId="25" borderId="10" xfId="83" applyFont="1" applyFill="1" applyBorder="1" applyAlignment="1">
      <alignment horizontal="left" vertical="center"/>
    </xf>
    <xf numFmtId="0" fontId="23" fillId="0" borderId="10" xfId="85" applyFont="1" applyBorder="1" applyAlignment="1">
      <alignment horizontal="left" vertical="center"/>
    </xf>
    <xf numFmtId="0" fontId="23" fillId="24" borderId="10" xfId="83" applyFont="1" applyFill="1" applyBorder="1" applyAlignment="1">
      <alignment horizontal="left" vertical="center"/>
    </xf>
    <xf numFmtId="0" fontId="23" fillId="25" borderId="10" xfId="83" applyFont="1" applyFill="1" applyBorder="1" applyAlignment="1">
      <alignment horizontal="left"/>
    </xf>
    <xf numFmtId="0" fontId="23" fillId="25" borderId="10" xfId="85" applyFont="1" applyFill="1" applyBorder="1" applyAlignment="1">
      <alignment horizontal="left"/>
    </xf>
    <xf numFmtId="0" fontId="32" fillId="0" borderId="13" xfId="85" applyFont="1" applyBorder="1" applyAlignment="1">
      <alignment horizontal="center" vertical="center"/>
    </xf>
    <xf numFmtId="0" fontId="32" fillId="0" borderId="17" xfId="0" applyFont="1" applyBorder="1" applyAlignment="1">
      <alignment horizontal="left" vertical="center" wrapText="1"/>
    </xf>
    <xf numFmtId="14" fontId="32" fillId="0" borderId="13" xfId="85" applyNumberFormat="1" applyFont="1" applyBorder="1" applyAlignment="1">
      <alignment horizontal="center" vertical="center"/>
    </xf>
    <xf numFmtId="9" fontId="32" fillId="0" borderId="13" xfId="77" applyFont="1" applyBorder="1" applyAlignment="1">
      <alignment horizontal="center" vertical="center" wrapText="1"/>
    </xf>
    <xf numFmtId="49" fontId="32" fillId="0" borderId="13" xfId="85" applyNumberFormat="1" applyFont="1" applyBorder="1" applyAlignment="1">
      <alignment horizontal="center" vertical="center" wrapText="1"/>
    </xf>
    <xf numFmtId="3" fontId="32" fillId="0" borderId="10" xfId="85" applyNumberFormat="1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/>
    <xf numFmtId="0" fontId="23" fillId="0" borderId="10" xfId="85" applyFont="1" applyBorder="1" applyAlignment="1">
      <alignment horizontal="center" vertical="center"/>
    </xf>
    <xf numFmtId="0" fontId="23" fillId="0" borderId="11" xfId="85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 wrapText="1"/>
    </xf>
    <xf numFmtId="14" fontId="23" fillId="0" borderId="10" xfId="85" applyNumberFormat="1" applyFont="1" applyBorder="1" applyAlignment="1">
      <alignment horizontal="center" vertical="center"/>
    </xf>
    <xf numFmtId="9" fontId="23" fillId="0" borderId="10" xfId="77" applyFont="1" applyBorder="1" applyAlignment="1">
      <alignment horizontal="center" vertical="center" wrapText="1"/>
    </xf>
    <xf numFmtId="3" fontId="23" fillId="25" borderId="10" xfId="85" applyNumberFormat="1" applyFont="1" applyFill="1" applyBorder="1" applyAlignment="1">
      <alignment horizontal="center"/>
    </xf>
    <xf numFmtId="3" fontId="23" fillId="0" borderId="10" xfId="85" applyNumberFormat="1" applyFont="1" applyBorder="1" applyAlignment="1">
      <alignment horizontal="center" vertical="center" wrapText="1"/>
    </xf>
    <xf numFmtId="0" fontId="23" fillId="0" borderId="10" xfId="0" applyFont="1" applyBorder="1"/>
    <xf numFmtId="0" fontId="23" fillId="25" borderId="10" xfId="85" applyFont="1" applyFill="1" applyBorder="1" applyAlignment="1">
      <alignment horizontal="left" vertical="center"/>
    </xf>
    <xf numFmtId="0" fontId="23" fillId="25" borderId="11" xfId="85" applyFont="1" applyFill="1" applyBorder="1" applyAlignment="1">
      <alignment horizontal="left" vertical="center"/>
    </xf>
    <xf numFmtId="0" fontId="23" fillId="25" borderId="12" xfId="85" applyFont="1" applyFill="1" applyBorder="1" applyAlignment="1">
      <alignment horizontal="left" vertical="center"/>
    </xf>
    <xf numFmtId="14" fontId="23" fillId="25" borderId="10" xfId="85" applyNumberFormat="1" applyFont="1" applyFill="1" applyBorder="1" applyAlignment="1">
      <alignment horizontal="center" vertical="center"/>
    </xf>
    <xf numFmtId="9" fontId="23" fillId="25" borderId="10" xfId="77" applyFont="1" applyFill="1" applyBorder="1" applyAlignment="1">
      <alignment horizontal="center"/>
    </xf>
    <xf numFmtId="0" fontId="23" fillId="25" borderId="0" xfId="0" applyFont="1" applyFill="1" applyBorder="1"/>
    <xf numFmtId="0" fontId="23" fillId="25" borderId="0" xfId="0" applyFont="1" applyFill="1"/>
    <xf numFmtId="0" fontId="23" fillId="24" borderId="11" xfId="83" applyFont="1" applyFill="1" applyBorder="1" applyAlignment="1">
      <alignment horizontal="left" vertical="center"/>
    </xf>
    <xf numFmtId="0" fontId="23" fillId="24" borderId="12" xfId="83" applyFont="1" applyFill="1" applyBorder="1" applyAlignment="1">
      <alignment horizontal="left" vertical="center"/>
    </xf>
    <xf numFmtId="14" fontId="23" fillId="24" borderId="12" xfId="83" applyNumberFormat="1" applyFont="1" applyFill="1" applyBorder="1" applyAlignment="1">
      <alignment horizontal="center" vertical="center"/>
    </xf>
    <xf numFmtId="9" fontId="23" fillId="0" borderId="10" xfId="77" applyFont="1" applyBorder="1" applyAlignment="1">
      <alignment horizontal="center"/>
    </xf>
    <xf numFmtId="14" fontId="23" fillId="24" borderId="10" xfId="83" applyNumberFormat="1" applyFont="1" applyFill="1" applyBorder="1" applyAlignment="1">
      <alignment horizontal="center" vertical="center"/>
    </xf>
    <xf numFmtId="14" fontId="23" fillId="0" borderId="15" xfId="85" applyNumberFormat="1" applyFont="1" applyBorder="1" applyAlignment="1">
      <alignment horizontal="center" vertical="center"/>
    </xf>
    <xf numFmtId="0" fontId="23" fillId="25" borderId="11" xfId="83" applyFont="1" applyFill="1" applyBorder="1" applyAlignment="1">
      <alignment horizontal="left" vertical="center"/>
    </xf>
    <xf numFmtId="0" fontId="23" fillId="25" borderId="12" xfId="83" applyFont="1" applyFill="1" applyBorder="1" applyAlignment="1">
      <alignment horizontal="left" vertical="center"/>
    </xf>
    <xf numFmtId="14" fontId="23" fillId="25" borderId="12" xfId="83" applyNumberFormat="1" applyFont="1" applyFill="1" applyBorder="1" applyAlignment="1">
      <alignment horizontal="center" vertical="center"/>
    </xf>
    <xf numFmtId="0" fontId="23" fillId="25" borderId="10" xfId="1" applyFont="1" applyFill="1" applyBorder="1" applyAlignment="1">
      <alignment horizontal="center" vertical="center" wrapText="1"/>
    </xf>
    <xf numFmtId="0" fontId="23" fillId="0" borderId="12" xfId="85" applyFont="1" applyBorder="1" applyAlignment="1">
      <alignment horizontal="left" vertical="center"/>
    </xf>
    <xf numFmtId="0" fontId="23" fillId="0" borderId="11" xfId="83" applyFont="1" applyBorder="1" applyAlignment="1">
      <alignment horizontal="left" vertical="center"/>
    </xf>
    <xf numFmtId="0" fontId="23" fillId="0" borderId="12" xfId="83" applyFont="1" applyBorder="1" applyAlignment="1">
      <alignment horizontal="left" vertical="center"/>
    </xf>
    <xf numFmtId="14" fontId="23" fillId="0" borderId="12" xfId="83" applyNumberFormat="1" applyFont="1" applyBorder="1" applyAlignment="1">
      <alignment horizontal="center" vertical="center"/>
    </xf>
    <xf numFmtId="0" fontId="23" fillId="0" borderId="10" xfId="83" applyFont="1" applyBorder="1" applyAlignment="1">
      <alignment horizontal="left" vertical="center"/>
    </xf>
    <xf numFmtId="0" fontId="23" fillId="25" borderId="11" xfId="83" applyFont="1" applyFill="1" applyBorder="1" applyAlignment="1">
      <alignment horizontal="left"/>
    </xf>
    <xf numFmtId="0" fontId="23" fillId="25" borderId="12" xfId="83" applyFont="1" applyFill="1" applyBorder="1" applyAlignment="1">
      <alignment horizontal="left"/>
    </xf>
    <xf numFmtId="14" fontId="23" fillId="25" borderId="12" xfId="83" applyNumberFormat="1" applyFont="1" applyFill="1" applyBorder="1" applyAlignment="1">
      <alignment horizontal="center"/>
    </xf>
    <xf numFmtId="14" fontId="23" fillId="25" borderId="10" xfId="83" applyNumberFormat="1" applyFont="1" applyFill="1" applyBorder="1" applyAlignment="1">
      <alignment horizontal="center"/>
    </xf>
    <xf numFmtId="9" fontId="23" fillId="25" borderId="11" xfId="77" applyFont="1" applyFill="1" applyBorder="1" applyAlignment="1">
      <alignment horizontal="center"/>
    </xf>
    <xf numFmtId="0" fontId="23" fillId="25" borderId="11" xfId="85" applyFont="1" applyFill="1" applyBorder="1" applyAlignment="1">
      <alignment horizontal="left"/>
    </xf>
    <xf numFmtId="0" fontId="23" fillId="25" borderId="12" xfId="85" applyFont="1" applyFill="1" applyBorder="1" applyAlignment="1">
      <alignment horizontal="left"/>
    </xf>
    <xf numFmtId="14" fontId="23" fillId="25" borderId="10" xfId="85" applyNumberFormat="1" applyFont="1" applyFill="1" applyBorder="1" applyAlignment="1">
      <alignment horizontal="center"/>
    </xf>
    <xf numFmtId="3" fontId="32" fillId="25" borderId="10" xfId="85" applyNumberFormat="1" applyFont="1" applyFill="1" applyBorder="1" applyAlignment="1">
      <alignment horizontal="center"/>
    </xf>
    <xf numFmtId="0" fontId="23" fillId="25" borderId="0" xfId="0" applyFont="1" applyFill="1" applyAlignment="1">
      <alignment horizontal="left"/>
    </xf>
    <xf numFmtId="0" fontId="23" fillId="25" borderId="0" xfId="85" applyFont="1" applyFill="1" applyAlignment="1">
      <alignment horizontal="left"/>
    </xf>
    <xf numFmtId="37" fontId="32" fillId="25" borderId="0" xfId="85" applyNumberFormat="1" applyFont="1" applyFill="1" applyAlignment="1">
      <alignment horizontal="left"/>
    </xf>
    <xf numFmtId="3" fontId="32" fillId="25" borderId="0" xfId="85" applyNumberFormat="1" applyFont="1" applyFill="1" applyAlignment="1">
      <alignment horizontal="center"/>
    </xf>
    <xf numFmtId="3" fontId="23" fillId="25" borderId="0" xfId="85" applyNumberFormat="1" applyFont="1" applyFill="1" applyAlignment="1">
      <alignment horizontal="center"/>
    </xf>
    <xf numFmtId="0" fontId="23" fillId="25" borderId="0" xfId="85" applyFont="1" applyFill="1" applyAlignment="1">
      <alignment horizontal="center"/>
    </xf>
    <xf numFmtId="0" fontId="23" fillId="0" borderId="0" xfId="85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85" applyFont="1" applyAlignment="1">
      <alignment horizontal="left"/>
    </xf>
    <xf numFmtId="37" fontId="32" fillId="0" borderId="0" xfId="85" applyNumberFormat="1" applyFont="1" applyAlignment="1">
      <alignment horizontal="left"/>
    </xf>
    <xf numFmtId="37" fontId="32" fillId="0" borderId="0" xfId="85" applyNumberFormat="1" applyFont="1" applyAlignment="1">
      <alignment horizontal="center"/>
    </xf>
    <xf numFmtId="3" fontId="32" fillId="0" borderId="0" xfId="85" applyNumberFormat="1" applyFont="1" applyAlignment="1">
      <alignment horizontal="center"/>
    </xf>
    <xf numFmtId="3" fontId="23" fillId="0" borderId="0" xfId="85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32" fillId="0" borderId="16" xfId="85" applyFont="1" applyBorder="1" applyAlignment="1">
      <alignment horizontal="center" vertical="center"/>
    </xf>
    <xf numFmtId="0" fontId="23" fillId="25" borderId="11" xfId="85" applyFont="1" applyFill="1" applyBorder="1" applyAlignment="1">
      <alignment horizontal="center"/>
    </xf>
    <xf numFmtId="0" fontId="23" fillId="25" borderId="18" xfId="85" applyFont="1" applyFill="1" applyBorder="1" applyAlignment="1">
      <alignment horizontal="center"/>
    </xf>
    <xf numFmtId="0" fontId="23" fillId="25" borderId="12" xfId="85" applyFont="1" applyFill="1" applyBorder="1" applyAlignment="1">
      <alignment horizontal="center"/>
    </xf>
    <xf numFmtId="0" fontId="32" fillId="25" borderId="11" xfId="0" applyFont="1" applyFill="1" applyBorder="1" applyAlignment="1">
      <alignment horizontal="center"/>
    </xf>
    <xf numFmtId="0" fontId="32" fillId="25" borderId="18" xfId="0" applyFont="1" applyFill="1" applyBorder="1" applyAlignment="1">
      <alignment horizontal="center"/>
    </xf>
    <xf numFmtId="0" fontId="32" fillId="25" borderId="12" xfId="0" applyFont="1" applyFill="1" applyBorder="1" applyAlignment="1">
      <alignment horizontal="center"/>
    </xf>
    <xf numFmtId="0" fontId="32" fillId="0" borderId="0" xfId="85" applyFont="1" applyAlignment="1">
      <alignment horizontal="center"/>
    </xf>
    <xf numFmtId="0" fontId="33" fillId="0" borderId="14" xfId="85" applyFont="1" applyBorder="1" applyAlignment="1">
      <alignment horizontal="center"/>
    </xf>
    <xf numFmtId="0" fontId="34" fillId="0" borderId="0" xfId="83" applyFont="1" applyAlignment="1">
      <alignment horizontal="center"/>
    </xf>
  </cellXfs>
  <cellStyles count="132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alculation 2 2" xfId="127"/>
    <cellStyle name="Check Cell 2" xfId="28"/>
    <cellStyle name="Chuẩn 2" xfId="29"/>
    <cellStyle name="Comma 10" xfId="84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Hyperlink 3" xfId="73"/>
    <cellStyle name="Input 2" xfId="36"/>
    <cellStyle name="Input 2 2" xfId="128"/>
    <cellStyle name="Linked Cell 2" xfId="37"/>
    <cellStyle name="Neutral 2" xfId="38"/>
    <cellStyle name="Normal" xfId="0" builtinId="0"/>
    <cellStyle name="Normal 10" xfId="39"/>
    <cellStyle name="Normal 11" xfId="40"/>
    <cellStyle name="Normal 12" xfId="41"/>
    <cellStyle name="Normal 13" xfId="42"/>
    <cellStyle name="Normal 14" xfId="43"/>
    <cellStyle name="Normal 14 2" xfId="57"/>
    <cellStyle name="Normal 15" xfId="44"/>
    <cellStyle name="Normal 15 2" xfId="76"/>
    <cellStyle name="Normal 16" xfId="58"/>
    <cellStyle name="Normal 16 2" xfId="71"/>
    <cellStyle name="Normal 16 3" xfId="61"/>
    <cellStyle name="Normal 16 4" xfId="69"/>
    <cellStyle name="Normal 17" xfId="59"/>
    <cellStyle name="Normal 18" xfId="45"/>
    <cellStyle name="Normal 2" xfId="46"/>
    <cellStyle name="Normal 2 2" xfId="72"/>
    <cellStyle name="Normal 2 2 2" xfId="87"/>
    <cellStyle name="Normal 2 2 2 2" xfId="99"/>
    <cellStyle name="Normal 2 2 2 2 2" xfId="105"/>
    <cellStyle name="Normal 2 2 2 3" xfId="119"/>
    <cellStyle name="Normal 2 2 2 4" xfId="125"/>
    <cellStyle name="Normal 2 2 3" xfId="89"/>
    <cellStyle name="Normal 2 2 3 2" xfId="114"/>
    <cellStyle name="Normal 2 2 4" xfId="94"/>
    <cellStyle name="Normal 2 3" xfId="83"/>
    <cellStyle name="Normal 2 3 2" xfId="80"/>
    <cellStyle name="Normal 2 3 2 2" xfId="102"/>
    <cellStyle name="Normal 2 3 2 2 2" xfId="101"/>
    <cellStyle name="Normal 2 3 2 3" xfId="116"/>
    <cellStyle name="Normal 2 3 2 4" xfId="122"/>
    <cellStyle name="Normal 2 3 3" xfId="92"/>
    <cellStyle name="Normal 2 3 3 2" xfId="117"/>
    <cellStyle name="Normal 2 3 4" xfId="123"/>
    <cellStyle name="Normal 2 4" xfId="82"/>
    <cellStyle name="Normal 2 5" xfId="86"/>
    <cellStyle name="Normal 2 6" xfId="79"/>
    <cellStyle name="Normal 2 6 2" xfId="95"/>
    <cellStyle name="Normal 2 7" xfId="110"/>
    <cellStyle name="Normal 2 8" xfId="109"/>
    <cellStyle name="Normal 2_Mau TT 84 BTC" xfId="81"/>
    <cellStyle name="Normal 20" xfId="66"/>
    <cellStyle name="Normal 24" xfId="67"/>
    <cellStyle name="Normal 25" xfId="60"/>
    <cellStyle name="Normal 26" xfId="75"/>
    <cellStyle name="Normal 27" xfId="68"/>
    <cellStyle name="Normal 28" xfId="64"/>
    <cellStyle name="Normal 29" xfId="63"/>
    <cellStyle name="Normal 3" xfId="47"/>
    <cellStyle name="Normal 3 2" xfId="85"/>
    <cellStyle name="Normal 3 2 2" xfId="96"/>
    <cellStyle name="Normal 3 2 2 2" xfId="103"/>
    <cellStyle name="Normal 3 2 3" xfId="118"/>
    <cellStyle name="Normal 3 2 4" xfId="124"/>
    <cellStyle name="Normal 3 3" xfId="90"/>
    <cellStyle name="Normal 3 3 2" xfId="111"/>
    <cellStyle name="Normal 3 4" xfId="108"/>
    <cellStyle name="Normal 34" xfId="70"/>
    <cellStyle name="Normal 36" xfId="74"/>
    <cellStyle name="Normal 4" xfId="1"/>
    <cellStyle name="Normal 5" xfId="65"/>
    <cellStyle name="Normal 5 2" xfId="88"/>
    <cellStyle name="Normal 5 2 2" xfId="98"/>
    <cellStyle name="Normal 5 2 2 2" xfId="106"/>
    <cellStyle name="Normal 5 2 3" xfId="120"/>
    <cellStyle name="Normal 5 2 4" xfId="126"/>
    <cellStyle name="Normal 5 3" xfId="62"/>
    <cellStyle name="Normal 5 4" xfId="91"/>
    <cellStyle name="Normal 5 4 2" xfId="113"/>
    <cellStyle name="Normal 5 5" xfId="104"/>
    <cellStyle name="Normal 6" xfId="48"/>
    <cellStyle name="Normal 6 2" xfId="78"/>
    <cellStyle name="Normal 6 2 2" xfId="97"/>
    <cellStyle name="Normal 6 2 2 2" xfId="100"/>
    <cellStyle name="Normal 6 2 3" xfId="115"/>
    <cellStyle name="Normal 6 2 4" xfId="121"/>
    <cellStyle name="Normal 6 3" xfId="93"/>
    <cellStyle name="Normal 6 3 2" xfId="112"/>
    <cellStyle name="Normal 6 4" xfId="107"/>
    <cellStyle name="Normal 7" xfId="49"/>
    <cellStyle name="Normal 8" xfId="50"/>
    <cellStyle name="Normal 9" xfId="51"/>
    <cellStyle name="Note 2" xfId="52"/>
    <cellStyle name="Note 2 2" xfId="129"/>
    <cellStyle name="Output 2" xfId="53"/>
    <cellStyle name="Output 2 2" xfId="130"/>
    <cellStyle name="Percent 3" xfId="77"/>
    <cellStyle name="Title 2" xfId="54"/>
    <cellStyle name="Total 2" xfId="55"/>
    <cellStyle name="Total 2 2" xfId="131"/>
    <cellStyle name="Warning Text 2" xfId="5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12"/>
  <sheetViews>
    <sheetView tabSelected="1" topLeftCell="A95" workbookViewId="0">
      <selection activeCell="A107" sqref="A107:H107"/>
    </sheetView>
  </sheetViews>
  <sheetFormatPr defaultRowHeight="22.5" customHeight="1"/>
  <cols>
    <col min="1" max="1" width="4.85546875" style="13" customWidth="1"/>
    <col min="2" max="2" width="18.28515625" style="60" customWidth="1"/>
    <col min="3" max="3" width="8.85546875" style="60" customWidth="1"/>
    <col min="4" max="4" width="12.7109375" style="60" customWidth="1"/>
    <col min="5" max="5" width="29" style="60" customWidth="1"/>
    <col min="6" max="6" width="26.5703125" style="60" customWidth="1"/>
    <col min="7" max="7" width="7.85546875" style="13" customWidth="1"/>
    <col min="8" max="8" width="10.28515625" style="66" customWidth="1"/>
    <col min="9" max="9" width="15.42578125" style="13" customWidth="1"/>
    <col min="10" max="42" width="9.140625" style="12"/>
    <col min="43" max="16384" width="9.140625" style="13"/>
  </cols>
  <sheetData>
    <row r="1" spans="1:42" ht="24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spans="1:42" ht="21" customHeight="1">
      <c r="A2" s="75" t="s">
        <v>246</v>
      </c>
      <c r="B2" s="75"/>
      <c r="C2" s="75"/>
      <c r="D2" s="75"/>
      <c r="E2" s="75"/>
      <c r="F2" s="75"/>
      <c r="G2" s="75"/>
      <c r="H2" s="75"/>
      <c r="I2" s="75"/>
    </row>
    <row r="3" spans="1:42" ht="55.5" customHeight="1">
      <c r="A3" s="6" t="s">
        <v>1</v>
      </c>
      <c r="B3" s="67" t="s">
        <v>2</v>
      </c>
      <c r="C3" s="7" t="s">
        <v>3</v>
      </c>
      <c r="D3" s="8" t="s">
        <v>4</v>
      </c>
      <c r="E3" s="6" t="s">
        <v>5</v>
      </c>
      <c r="F3" s="6" t="s">
        <v>6</v>
      </c>
      <c r="G3" s="9" t="s">
        <v>7</v>
      </c>
      <c r="H3" s="10" t="s">
        <v>8</v>
      </c>
      <c r="I3" s="11" t="s">
        <v>9</v>
      </c>
    </row>
    <row r="4" spans="1:42" s="21" customFormat="1" ht="19.5" customHeight="1">
      <c r="A4" s="14">
        <v>1</v>
      </c>
      <c r="B4" s="15" t="s">
        <v>10</v>
      </c>
      <c r="C4" s="16" t="s">
        <v>11</v>
      </c>
      <c r="D4" s="17">
        <v>37403</v>
      </c>
      <c r="E4" s="2" t="s">
        <v>12</v>
      </c>
      <c r="F4" s="2" t="s">
        <v>13</v>
      </c>
      <c r="G4" s="18">
        <v>0.5</v>
      </c>
      <c r="H4" s="19">
        <v>780000</v>
      </c>
      <c r="I4" s="20">
        <f>G4*H4*5</f>
        <v>1950000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</row>
    <row r="5" spans="1:42" ht="19.5" customHeight="1">
      <c r="A5" s="14">
        <v>2</v>
      </c>
      <c r="B5" s="15" t="s">
        <v>14</v>
      </c>
      <c r="C5" s="16" t="s">
        <v>15</v>
      </c>
      <c r="D5" s="17">
        <v>37516</v>
      </c>
      <c r="E5" s="2" t="s">
        <v>12</v>
      </c>
      <c r="F5" s="22" t="s">
        <v>16</v>
      </c>
      <c r="G5" s="18">
        <v>0.5</v>
      </c>
      <c r="H5" s="19">
        <v>780000</v>
      </c>
      <c r="I5" s="20">
        <f t="shared" ref="I5:I68" si="0">G5*H5*5</f>
        <v>1950000</v>
      </c>
    </row>
    <row r="6" spans="1:42" s="21" customFormat="1" ht="19.5" customHeight="1">
      <c r="A6" s="14">
        <v>3</v>
      </c>
      <c r="B6" s="15" t="s">
        <v>17</v>
      </c>
      <c r="C6" s="16" t="s">
        <v>18</v>
      </c>
      <c r="D6" s="17">
        <v>37307</v>
      </c>
      <c r="E6" s="2" t="s">
        <v>12</v>
      </c>
      <c r="F6" s="5" t="s">
        <v>169</v>
      </c>
      <c r="G6" s="18">
        <v>0.7</v>
      </c>
      <c r="H6" s="19">
        <v>780000</v>
      </c>
      <c r="I6" s="20">
        <f t="shared" si="0"/>
        <v>2730000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</row>
    <row r="7" spans="1:42" ht="19.5" customHeight="1">
      <c r="A7" s="14">
        <v>4</v>
      </c>
      <c r="B7" s="15" t="s">
        <v>19</v>
      </c>
      <c r="C7" s="16" t="s">
        <v>20</v>
      </c>
      <c r="D7" s="17">
        <v>37372</v>
      </c>
      <c r="E7" s="2" t="s">
        <v>21</v>
      </c>
      <c r="F7" s="22" t="s">
        <v>13</v>
      </c>
      <c r="G7" s="18">
        <v>0.5</v>
      </c>
      <c r="H7" s="19">
        <v>780000</v>
      </c>
      <c r="I7" s="20">
        <f t="shared" si="0"/>
        <v>1950000</v>
      </c>
    </row>
    <row r="8" spans="1:42" s="28" customFormat="1" ht="21" customHeight="1">
      <c r="A8" s="14">
        <v>5</v>
      </c>
      <c r="B8" s="23" t="s">
        <v>22</v>
      </c>
      <c r="C8" s="24" t="s">
        <v>23</v>
      </c>
      <c r="D8" s="25">
        <v>36193</v>
      </c>
      <c r="E8" s="2" t="s">
        <v>24</v>
      </c>
      <c r="F8" s="22" t="s">
        <v>13</v>
      </c>
      <c r="G8" s="26">
        <v>0.5</v>
      </c>
      <c r="H8" s="19">
        <v>780000</v>
      </c>
      <c r="I8" s="20">
        <f t="shared" si="0"/>
        <v>1950000</v>
      </c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</row>
    <row r="9" spans="1:42" s="28" customFormat="1" ht="21" customHeight="1">
      <c r="A9" s="14">
        <v>6</v>
      </c>
      <c r="B9" s="23" t="s">
        <v>25</v>
      </c>
      <c r="C9" s="24" t="s">
        <v>26</v>
      </c>
      <c r="D9" s="25">
        <v>36463</v>
      </c>
      <c r="E9" s="2" t="s">
        <v>27</v>
      </c>
      <c r="F9" s="22" t="s">
        <v>13</v>
      </c>
      <c r="G9" s="26">
        <v>0.5</v>
      </c>
      <c r="H9" s="19">
        <v>780000</v>
      </c>
      <c r="I9" s="20">
        <f t="shared" si="0"/>
        <v>1950000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</row>
    <row r="10" spans="1:42" ht="21" customHeight="1">
      <c r="A10" s="14">
        <v>7</v>
      </c>
      <c r="B10" s="29" t="s">
        <v>28</v>
      </c>
      <c r="C10" s="30" t="s">
        <v>29</v>
      </c>
      <c r="D10" s="31">
        <v>37008</v>
      </c>
      <c r="E10" s="2" t="s">
        <v>30</v>
      </c>
      <c r="F10" s="3" t="s">
        <v>31</v>
      </c>
      <c r="G10" s="32">
        <v>1</v>
      </c>
      <c r="H10" s="19">
        <v>780000</v>
      </c>
      <c r="I10" s="20">
        <f t="shared" si="0"/>
        <v>3900000</v>
      </c>
    </row>
    <row r="11" spans="1:42" ht="21" customHeight="1">
      <c r="A11" s="14">
        <v>8</v>
      </c>
      <c r="B11" s="29" t="s">
        <v>32</v>
      </c>
      <c r="C11" s="30" t="s">
        <v>33</v>
      </c>
      <c r="D11" s="33">
        <v>37177</v>
      </c>
      <c r="E11" s="3" t="s">
        <v>34</v>
      </c>
      <c r="F11" s="3" t="s">
        <v>31</v>
      </c>
      <c r="G11" s="32">
        <v>1</v>
      </c>
      <c r="H11" s="19">
        <v>780000</v>
      </c>
      <c r="I11" s="20">
        <f t="shared" si="0"/>
        <v>3900000</v>
      </c>
    </row>
    <row r="12" spans="1:42" ht="19.5" customHeight="1">
      <c r="A12" s="14">
        <v>9</v>
      </c>
      <c r="B12" s="15" t="s">
        <v>35</v>
      </c>
      <c r="C12" s="16" t="s">
        <v>36</v>
      </c>
      <c r="D12" s="17">
        <v>37543</v>
      </c>
      <c r="E12" s="1" t="s">
        <v>37</v>
      </c>
      <c r="F12" s="22" t="s">
        <v>13</v>
      </c>
      <c r="G12" s="18">
        <v>0.5</v>
      </c>
      <c r="H12" s="19">
        <v>935000</v>
      </c>
      <c r="I12" s="20">
        <f t="shared" si="0"/>
        <v>2337500</v>
      </c>
    </row>
    <row r="13" spans="1:42" ht="19.5" customHeight="1">
      <c r="A13" s="14">
        <v>10</v>
      </c>
      <c r="B13" s="15" t="s">
        <v>38</v>
      </c>
      <c r="C13" s="16" t="s">
        <v>39</v>
      </c>
      <c r="D13" s="17">
        <v>37542</v>
      </c>
      <c r="E13" s="1" t="s">
        <v>40</v>
      </c>
      <c r="F13" s="5" t="s">
        <v>174</v>
      </c>
      <c r="G13" s="18">
        <v>0.7</v>
      </c>
      <c r="H13" s="19">
        <v>935000</v>
      </c>
      <c r="I13" s="20">
        <f t="shared" si="0"/>
        <v>3272500</v>
      </c>
    </row>
    <row r="14" spans="1:42" s="21" customFormat="1" ht="19.5" customHeight="1">
      <c r="A14" s="14">
        <v>11</v>
      </c>
      <c r="B14" s="15" t="s">
        <v>41</v>
      </c>
      <c r="C14" s="16" t="s">
        <v>42</v>
      </c>
      <c r="D14" s="17">
        <v>37350</v>
      </c>
      <c r="E14" s="1" t="s">
        <v>40</v>
      </c>
      <c r="F14" s="5" t="s">
        <v>174</v>
      </c>
      <c r="G14" s="18">
        <v>0.7</v>
      </c>
      <c r="H14" s="19">
        <v>935000</v>
      </c>
      <c r="I14" s="20">
        <f t="shared" si="0"/>
        <v>3272500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</row>
    <row r="15" spans="1:42" ht="19.5" customHeight="1">
      <c r="A15" s="14">
        <v>12</v>
      </c>
      <c r="B15" s="15" t="s">
        <v>43</v>
      </c>
      <c r="C15" s="16" t="s">
        <v>42</v>
      </c>
      <c r="D15" s="34">
        <v>37023</v>
      </c>
      <c r="E15" s="1" t="s">
        <v>44</v>
      </c>
      <c r="F15" s="5" t="s">
        <v>174</v>
      </c>
      <c r="G15" s="18">
        <v>0.7</v>
      </c>
      <c r="H15" s="19">
        <v>935000</v>
      </c>
      <c r="I15" s="20">
        <f t="shared" si="0"/>
        <v>3272500</v>
      </c>
    </row>
    <row r="16" spans="1:42" s="21" customFormat="1" ht="19.5" customHeight="1">
      <c r="A16" s="14">
        <v>13</v>
      </c>
      <c r="B16" s="15" t="s">
        <v>45</v>
      </c>
      <c r="C16" s="16" t="s">
        <v>46</v>
      </c>
      <c r="D16" s="17">
        <v>37619</v>
      </c>
      <c r="E16" s="1" t="s">
        <v>44</v>
      </c>
      <c r="F16" s="5" t="s">
        <v>136</v>
      </c>
      <c r="G16" s="18">
        <v>1</v>
      </c>
      <c r="H16" s="19">
        <v>935000</v>
      </c>
      <c r="I16" s="20">
        <f t="shared" si="0"/>
        <v>4675000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</row>
    <row r="17" spans="1:42" ht="21" customHeight="1">
      <c r="A17" s="14">
        <v>14</v>
      </c>
      <c r="B17" s="29" t="s">
        <v>47</v>
      </c>
      <c r="C17" s="30" t="s">
        <v>20</v>
      </c>
      <c r="D17" s="31">
        <v>36930</v>
      </c>
      <c r="E17" s="1" t="s">
        <v>48</v>
      </c>
      <c r="F17" s="3" t="s">
        <v>31</v>
      </c>
      <c r="G17" s="32">
        <v>1</v>
      </c>
      <c r="H17" s="19">
        <v>935000</v>
      </c>
      <c r="I17" s="20">
        <f t="shared" si="0"/>
        <v>4675000</v>
      </c>
    </row>
    <row r="18" spans="1:42" ht="19.5" customHeight="1">
      <c r="A18" s="14">
        <v>15</v>
      </c>
      <c r="B18" s="15" t="s">
        <v>49</v>
      </c>
      <c r="C18" s="16" t="s">
        <v>50</v>
      </c>
      <c r="D18" s="17">
        <v>37240</v>
      </c>
      <c r="E18" s="1" t="s">
        <v>51</v>
      </c>
      <c r="F18" s="5" t="s">
        <v>136</v>
      </c>
      <c r="G18" s="18">
        <v>1</v>
      </c>
      <c r="H18" s="19">
        <v>935000</v>
      </c>
      <c r="I18" s="20">
        <f t="shared" si="0"/>
        <v>4675000</v>
      </c>
    </row>
    <row r="19" spans="1:42" ht="19.5" customHeight="1">
      <c r="A19" s="14">
        <v>16</v>
      </c>
      <c r="B19" s="15" t="s">
        <v>52</v>
      </c>
      <c r="C19" s="16" t="s">
        <v>53</v>
      </c>
      <c r="D19" s="17">
        <v>36953</v>
      </c>
      <c r="E19" s="1" t="s">
        <v>51</v>
      </c>
      <c r="F19" s="22" t="s">
        <v>16</v>
      </c>
      <c r="G19" s="18">
        <v>0.5</v>
      </c>
      <c r="H19" s="19">
        <v>935000</v>
      </c>
      <c r="I19" s="20">
        <f t="shared" si="0"/>
        <v>2337500</v>
      </c>
    </row>
    <row r="20" spans="1:42" s="28" customFormat="1" ht="19.5" customHeight="1">
      <c r="A20" s="14">
        <v>17</v>
      </c>
      <c r="B20" s="29" t="s">
        <v>54</v>
      </c>
      <c r="C20" s="30" t="s">
        <v>55</v>
      </c>
      <c r="D20" s="33">
        <v>36983</v>
      </c>
      <c r="E20" s="1" t="s">
        <v>51</v>
      </c>
      <c r="F20" s="3" t="s">
        <v>235</v>
      </c>
      <c r="G20" s="26">
        <v>0.7</v>
      </c>
      <c r="H20" s="19">
        <v>935000</v>
      </c>
      <c r="I20" s="20">
        <f t="shared" si="0"/>
        <v>3272500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</row>
    <row r="21" spans="1:42" ht="21" customHeight="1">
      <c r="A21" s="14">
        <v>18</v>
      </c>
      <c r="B21" s="35" t="s">
        <v>56</v>
      </c>
      <c r="C21" s="36" t="s">
        <v>57</v>
      </c>
      <c r="D21" s="37">
        <v>37072</v>
      </c>
      <c r="E21" s="1" t="s">
        <v>58</v>
      </c>
      <c r="F21" s="22" t="s">
        <v>16</v>
      </c>
      <c r="G21" s="32">
        <v>0.5</v>
      </c>
      <c r="H21" s="19">
        <v>935000</v>
      </c>
      <c r="I21" s="20">
        <f t="shared" si="0"/>
        <v>2337500</v>
      </c>
    </row>
    <row r="22" spans="1:42" s="28" customFormat="1" ht="21" customHeight="1">
      <c r="A22" s="14">
        <v>19</v>
      </c>
      <c r="B22" s="23" t="s">
        <v>59</v>
      </c>
      <c r="C22" s="24" t="s">
        <v>42</v>
      </c>
      <c r="D22" s="25">
        <v>36985</v>
      </c>
      <c r="E22" s="1" t="s">
        <v>58</v>
      </c>
      <c r="F22" s="22" t="s">
        <v>13</v>
      </c>
      <c r="G22" s="26">
        <v>0.5</v>
      </c>
      <c r="H22" s="19">
        <v>935000</v>
      </c>
      <c r="I22" s="20">
        <f t="shared" si="0"/>
        <v>2337500</v>
      </c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</row>
    <row r="23" spans="1:42" ht="19.5" customHeight="1">
      <c r="A23" s="14">
        <v>20</v>
      </c>
      <c r="B23" s="15" t="s">
        <v>60</v>
      </c>
      <c r="C23" s="16" t="s">
        <v>61</v>
      </c>
      <c r="D23" s="17">
        <v>37081</v>
      </c>
      <c r="E23" s="1" t="s">
        <v>58</v>
      </c>
      <c r="F23" s="22" t="s">
        <v>16</v>
      </c>
      <c r="G23" s="18">
        <v>0.5</v>
      </c>
      <c r="H23" s="19">
        <v>935000</v>
      </c>
      <c r="I23" s="20">
        <f t="shared" si="0"/>
        <v>2337500</v>
      </c>
    </row>
    <row r="24" spans="1:42" s="28" customFormat="1" ht="21" customHeight="1">
      <c r="A24" s="14">
        <v>21</v>
      </c>
      <c r="B24" s="35" t="s">
        <v>62</v>
      </c>
      <c r="C24" s="36" t="s">
        <v>63</v>
      </c>
      <c r="D24" s="37">
        <v>37184</v>
      </c>
      <c r="E24" s="1" t="s">
        <v>58</v>
      </c>
      <c r="F24" s="22" t="s">
        <v>16</v>
      </c>
      <c r="G24" s="26">
        <v>0.5</v>
      </c>
      <c r="H24" s="19">
        <v>935000</v>
      </c>
      <c r="I24" s="20">
        <f t="shared" si="0"/>
        <v>2337500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</row>
    <row r="25" spans="1:42" s="28" customFormat="1" ht="21" customHeight="1">
      <c r="A25" s="14">
        <v>22</v>
      </c>
      <c r="B25" s="23" t="s">
        <v>64</v>
      </c>
      <c r="C25" s="24" t="s">
        <v>65</v>
      </c>
      <c r="D25" s="25">
        <v>36764</v>
      </c>
      <c r="E25" s="1" t="s">
        <v>58</v>
      </c>
      <c r="F25" s="22" t="s">
        <v>16</v>
      </c>
      <c r="G25" s="26">
        <v>0.5</v>
      </c>
      <c r="H25" s="19">
        <v>935000</v>
      </c>
      <c r="I25" s="20">
        <f t="shared" si="0"/>
        <v>2337500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</row>
    <row r="26" spans="1:42" s="21" customFormat="1" ht="19.5" customHeight="1">
      <c r="A26" s="14">
        <v>23</v>
      </c>
      <c r="B26" s="15" t="s">
        <v>66</v>
      </c>
      <c r="C26" s="16" t="s">
        <v>67</v>
      </c>
      <c r="D26" s="17">
        <v>36874</v>
      </c>
      <c r="E26" s="1" t="s">
        <v>77</v>
      </c>
      <c r="F26" s="2" t="s">
        <v>236</v>
      </c>
      <c r="G26" s="18">
        <v>1</v>
      </c>
      <c r="H26" s="19">
        <v>935000</v>
      </c>
      <c r="I26" s="20">
        <f t="shared" si="0"/>
        <v>4675000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</row>
    <row r="27" spans="1:42" s="21" customFormat="1" ht="19.5" customHeight="1">
      <c r="A27" s="14">
        <v>24</v>
      </c>
      <c r="B27" s="15" t="s">
        <v>68</v>
      </c>
      <c r="C27" s="16" t="s">
        <v>46</v>
      </c>
      <c r="D27" s="17">
        <v>36609</v>
      </c>
      <c r="E27" s="1" t="s">
        <v>69</v>
      </c>
      <c r="F27" s="2" t="s">
        <v>70</v>
      </c>
      <c r="G27" s="18">
        <v>1</v>
      </c>
      <c r="H27" s="19">
        <v>935000</v>
      </c>
      <c r="I27" s="20">
        <f t="shared" si="0"/>
        <v>4675000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</row>
    <row r="28" spans="1:42" s="28" customFormat="1" ht="21" customHeight="1">
      <c r="A28" s="14">
        <v>25</v>
      </c>
      <c r="B28" s="23" t="s">
        <v>71</v>
      </c>
      <c r="C28" s="24" t="s">
        <v>72</v>
      </c>
      <c r="D28" s="25">
        <v>36808</v>
      </c>
      <c r="E28" s="1" t="s">
        <v>69</v>
      </c>
      <c r="F28" s="22" t="s">
        <v>73</v>
      </c>
      <c r="G28" s="26">
        <v>1</v>
      </c>
      <c r="H28" s="19">
        <v>935000</v>
      </c>
      <c r="I28" s="20">
        <f t="shared" si="0"/>
        <v>4675000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</row>
    <row r="29" spans="1:42" s="28" customFormat="1" ht="21" customHeight="1">
      <c r="A29" s="14">
        <v>26</v>
      </c>
      <c r="B29" s="23" t="s">
        <v>74</v>
      </c>
      <c r="C29" s="24" t="s">
        <v>75</v>
      </c>
      <c r="D29" s="25">
        <v>36841</v>
      </c>
      <c r="E29" s="1" t="s">
        <v>69</v>
      </c>
      <c r="F29" s="22" t="s">
        <v>73</v>
      </c>
      <c r="G29" s="26">
        <v>1</v>
      </c>
      <c r="H29" s="19">
        <v>935000</v>
      </c>
      <c r="I29" s="20">
        <f t="shared" si="0"/>
        <v>4675000</v>
      </c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</row>
    <row r="30" spans="1:42" s="28" customFormat="1" ht="21" customHeight="1">
      <c r="A30" s="14">
        <v>27</v>
      </c>
      <c r="B30" s="23" t="s">
        <v>76</v>
      </c>
      <c r="C30" s="24" t="s">
        <v>63</v>
      </c>
      <c r="D30" s="25">
        <v>36550</v>
      </c>
      <c r="E30" s="1" t="s">
        <v>77</v>
      </c>
      <c r="F30" s="22" t="s">
        <v>13</v>
      </c>
      <c r="G30" s="26">
        <v>0.5</v>
      </c>
      <c r="H30" s="19">
        <v>935000</v>
      </c>
      <c r="I30" s="20">
        <f t="shared" si="0"/>
        <v>2337500</v>
      </c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</row>
    <row r="31" spans="1:42" s="28" customFormat="1" ht="21" customHeight="1">
      <c r="A31" s="14">
        <v>28</v>
      </c>
      <c r="B31" s="23" t="s">
        <v>78</v>
      </c>
      <c r="C31" s="24" t="s">
        <v>79</v>
      </c>
      <c r="D31" s="25">
        <v>36568</v>
      </c>
      <c r="E31" s="1" t="s">
        <v>77</v>
      </c>
      <c r="F31" s="22" t="s">
        <v>13</v>
      </c>
      <c r="G31" s="26">
        <v>0.5</v>
      </c>
      <c r="H31" s="19">
        <v>935000</v>
      </c>
      <c r="I31" s="20">
        <f t="shared" si="0"/>
        <v>2337500</v>
      </c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</row>
    <row r="32" spans="1:42" s="28" customFormat="1" ht="21" customHeight="1">
      <c r="A32" s="14">
        <v>29</v>
      </c>
      <c r="B32" s="23" t="s">
        <v>80</v>
      </c>
      <c r="C32" s="24" t="s">
        <v>81</v>
      </c>
      <c r="D32" s="25">
        <v>36537</v>
      </c>
      <c r="E32" s="1" t="s">
        <v>77</v>
      </c>
      <c r="F32" s="22" t="s">
        <v>13</v>
      </c>
      <c r="G32" s="26">
        <v>0.5</v>
      </c>
      <c r="H32" s="19">
        <v>935000</v>
      </c>
      <c r="I32" s="20">
        <f t="shared" si="0"/>
        <v>2337500</v>
      </c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</row>
    <row r="33" spans="1:42" s="28" customFormat="1" ht="21" customHeight="1">
      <c r="A33" s="14">
        <v>30</v>
      </c>
      <c r="B33" s="23" t="s">
        <v>82</v>
      </c>
      <c r="C33" s="24" t="s">
        <v>83</v>
      </c>
      <c r="D33" s="38" t="s">
        <v>84</v>
      </c>
      <c r="E33" s="1" t="s">
        <v>85</v>
      </c>
      <c r="F33" s="22" t="s">
        <v>13</v>
      </c>
      <c r="G33" s="26">
        <v>0.5</v>
      </c>
      <c r="H33" s="19">
        <v>935000</v>
      </c>
      <c r="I33" s="20">
        <f t="shared" si="0"/>
        <v>2337500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</row>
    <row r="34" spans="1:42" s="21" customFormat="1" ht="19.5" customHeight="1">
      <c r="A34" s="14">
        <v>31</v>
      </c>
      <c r="B34" s="15" t="s">
        <v>86</v>
      </c>
      <c r="C34" s="16" t="s">
        <v>53</v>
      </c>
      <c r="D34" s="17">
        <v>36458</v>
      </c>
      <c r="E34" s="1" t="s">
        <v>87</v>
      </c>
      <c r="F34" s="2" t="s">
        <v>31</v>
      </c>
      <c r="G34" s="18">
        <v>1</v>
      </c>
      <c r="H34" s="19">
        <v>935000</v>
      </c>
      <c r="I34" s="20">
        <f t="shared" si="0"/>
        <v>4675000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</row>
    <row r="35" spans="1:42" s="28" customFormat="1" ht="21" customHeight="1">
      <c r="A35" s="14">
        <v>32</v>
      </c>
      <c r="B35" s="23" t="s">
        <v>88</v>
      </c>
      <c r="C35" s="24" t="s">
        <v>39</v>
      </c>
      <c r="D35" s="25">
        <v>36233</v>
      </c>
      <c r="E35" s="1" t="s">
        <v>87</v>
      </c>
      <c r="F35" s="22" t="s">
        <v>237</v>
      </c>
      <c r="G35" s="26">
        <v>1</v>
      </c>
      <c r="H35" s="19">
        <v>935000</v>
      </c>
      <c r="I35" s="20">
        <f t="shared" si="0"/>
        <v>4675000</v>
      </c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</row>
    <row r="36" spans="1:42" s="28" customFormat="1" ht="19.5" customHeight="1">
      <c r="A36" s="14">
        <v>33</v>
      </c>
      <c r="B36" s="23" t="s">
        <v>89</v>
      </c>
      <c r="C36" s="24" t="s">
        <v>90</v>
      </c>
      <c r="D36" s="25">
        <v>36284</v>
      </c>
      <c r="E36" s="1" t="s">
        <v>87</v>
      </c>
      <c r="F36" s="22" t="s">
        <v>13</v>
      </c>
      <c r="G36" s="26">
        <v>0.5</v>
      </c>
      <c r="H36" s="19">
        <v>935000</v>
      </c>
      <c r="I36" s="20">
        <f t="shared" si="0"/>
        <v>2337500</v>
      </c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</row>
    <row r="37" spans="1:42" ht="19.5" customHeight="1">
      <c r="A37" s="14">
        <v>34</v>
      </c>
      <c r="B37" s="15" t="s">
        <v>91</v>
      </c>
      <c r="C37" s="16" t="s">
        <v>42</v>
      </c>
      <c r="D37" s="17">
        <v>37442</v>
      </c>
      <c r="E37" s="2" t="s">
        <v>92</v>
      </c>
      <c r="F37" s="2" t="s">
        <v>93</v>
      </c>
      <c r="G37" s="18">
        <v>0.5</v>
      </c>
      <c r="H37" s="19">
        <v>935000</v>
      </c>
      <c r="I37" s="20">
        <f t="shared" si="0"/>
        <v>2337500</v>
      </c>
    </row>
    <row r="38" spans="1:42" ht="19.5" customHeight="1">
      <c r="A38" s="14">
        <v>35</v>
      </c>
      <c r="B38" s="15" t="s">
        <v>94</v>
      </c>
      <c r="C38" s="16" t="s">
        <v>63</v>
      </c>
      <c r="D38" s="17">
        <v>37492</v>
      </c>
      <c r="E38" s="2" t="s">
        <v>95</v>
      </c>
      <c r="F38" s="22" t="s">
        <v>13</v>
      </c>
      <c r="G38" s="18">
        <v>0.5</v>
      </c>
      <c r="H38" s="19">
        <v>935000</v>
      </c>
      <c r="I38" s="20">
        <f t="shared" si="0"/>
        <v>2337500</v>
      </c>
    </row>
    <row r="39" spans="1:42" ht="19.5" customHeight="1">
      <c r="A39" s="14">
        <v>36</v>
      </c>
      <c r="B39" s="15" t="s">
        <v>96</v>
      </c>
      <c r="C39" s="16" t="s">
        <v>29</v>
      </c>
      <c r="D39" s="17">
        <v>37440</v>
      </c>
      <c r="E39" s="2" t="s">
        <v>95</v>
      </c>
      <c r="F39" s="22" t="s">
        <v>16</v>
      </c>
      <c r="G39" s="18">
        <v>0.5</v>
      </c>
      <c r="H39" s="19">
        <v>935000</v>
      </c>
      <c r="I39" s="20">
        <f t="shared" si="0"/>
        <v>2337500</v>
      </c>
    </row>
    <row r="40" spans="1:42" ht="21" customHeight="1">
      <c r="A40" s="14">
        <v>37</v>
      </c>
      <c r="B40" s="29" t="s">
        <v>97</v>
      </c>
      <c r="C40" s="30" t="s">
        <v>98</v>
      </c>
      <c r="D40" s="31">
        <v>37186</v>
      </c>
      <c r="E40" s="2" t="s">
        <v>99</v>
      </c>
      <c r="F40" s="2" t="s">
        <v>13</v>
      </c>
      <c r="G40" s="32">
        <v>0.5</v>
      </c>
      <c r="H40" s="19">
        <v>935000</v>
      </c>
      <c r="I40" s="20">
        <f t="shared" si="0"/>
        <v>2337500</v>
      </c>
    </row>
    <row r="41" spans="1:42" ht="21" customHeight="1">
      <c r="A41" s="14">
        <v>38</v>
      </c>
      <c r="B41" s="15" t="s">
        <v>100</v>
      </c>
      <c r="C41" s="39" t="s">
        <v>101</v>
      </c>
      <c r="D41" s="17">
        <v>36856</v>
      </c>
      <c r="E41" s="2" t="s">
        <v>102</v>
      </c>
      <c r="F41" s="2" t="s">
        <v>13</v>
      </c>
      <c r="G41" s="32">
        <v>0.5</v>
      </c>
      <c r="H41" s="19">
        <v>935000</v>
      </c>
      <c r="I41" s="20">
        <f t="shared" si="0"/>
        <v>2337500</v>
      </c>
    </row>
    <row r="42" spans="1:42" ht="19.5" customHeight="1">
      <c r="A42" s="14">
        <v>39</v>
      </c>
      <c r="B42" s="15" t="s">
        <v>100</v>
      </c>
      <c r="C42" s="39" t="s">
        <v>103</v>
      </c>
      <c r="D42" s="17">
        <v>36856</v>
      </c>
      <c r="E42" s="2" t="s">
        <v>102</v>
      </c>
      <c r="F42" s="2" t="s">
        <v>13</v>
      </c>
      <c r="G42" s="18">
        <v>0.5</v>
      </c>
      <c r="H42" s="19">
        <v>935000</v>
      </c>
      <c r="I42" s="20">
        <f t="shared" si="0"/>
        <v>2337500</v>
      </c>
    </row>
    <row r="43" spans="1:42" ht="21" customHeight="1">
      <c r="A43" s="14">
        <v>40</v>
      </c>
      <c r="B43" s="15" t="s">
        <v>104</v>
      </c>
      <c r="C43" s="39" t="s">
        <v>90</v>
      </c>
      <c r="D43" s="17">
        <v>36806</v>
      </c>
      <c r="E43" s="2" t="s">
        <v>102</v>
      </c>
      <c r="F43" s="2" t="s">
        <v>16</v>
      </c>
      <c r="G43" s="32">
        <v>0.5</v>
      </c>
      <c r="H43" s="19">
        <v>935000</v>
      </c>
      <c r="I43" s="20">
        <f t="shared" si="0"/>
        <v>2337500</v>
      </c>
    </row>
    <row r="44" spans="1:42" ht="21" customHeight="1">
      <c r="A44" s="14">
        <v>41</v>
      </c>
      <c r="B44" s="15" t="s">
        <v>105</v>
      </c>
      <c r="C44" s="39" t="s">
        <v>106</v>
      </c>
      <c r="D44" s="17">
        <v>36822</v>
      </c>
      <c r="E44" s="2" t="s">
        <v>107</v>
      </c>
      <c r="F44" s="2" t="s">
        <v>16</v>
      </c>
      <c r="G44" s="32">
        <v>0.5</v>
      </c>
      <c r="H44" s="19">
        <v>935000</v>
      </c>
      <c r="I44" s="20">
        <f t="shared" si="0"/>
        <v>2337500</v>
      </c>
    </row>
    <row r="45" spans="1:42" ht="21" customHeight="1">
      <c r="A45" s="14">
        <v>42</v>
      </c>
      <c r="B45" s="15" t="s">
        <v>108</v>
      </c>
      <c r="C45" s="16" t="s">
        <v>79</v>
      </c>
      <c r="D45" s="17">
        <v>36736</v>
      </c>
      <c r="E45" s="2" t="s">
        <v>107</v>
      </c>
      <c r="F45" s="22" t="s">
        <v>16</v>
      </c>
      <c r="G45" s="32">
        <v>0.5</v>
      </c>
      <c r="H45" s="19">
        <v>935000</v>
      </c>
      <c r="I45" s="20">
        <f t="shared" si="0"/>
        <v>2337500</v>
      </c>
    </row>
    <row r="46" spans="1:42" ht="21" customHeight="1">
      <c r="A46" s="14">
        <v>43</v>
      </c>
      <c r="B46" s="15" t="s">
        <v>109</v>
      </c>
      <c r="C46" s="39" t="s">
        <v>110</v>
      </c>
      <c r="D46" s="17">
        <v>36719</v>
      </c>
      <c r="E46" s="2" t="s">
        <v>107</v>
      </c>
      <c r="F46" s="2" t="s">
        <v>16</v>
      </c>
      <c r="G46" s="32">
        <v>0.5</v>
      </c>
      <c r="H46" s="19">
        <v>935000</v>
      </c>
      <c r="I46" s="20">
        <f t="shared" si="0"/>
        <v>2337500</v>
      </c>
    </row>
    <row r="47" spans="1:42" ht="21" customHeight="1">
      <c r="A47" s="14">
        <v>44</v>
      </c>
      <c r="B47" s="15" t="s">
        <v>111</v>
      </c>
      <c r="C47" s="39" t="s">
        <v>36</v>
      </c>
      <c r="D47" s="17">
        <v>36789</v>
      </c>
      <c r="E47" s="2" t="s">
        <v>107</v>
      </c>
      <c r="F47" s="2" t="s">
        <v>31</v>
      </c>
      <c r="G47" s="32">
        <v>1</v>
      </c>
      <c r="H47" s="19">
        <v>935000</v>
      </c>
      <c r="I47" s="20">
        <f t="shared" si="0"/>
        <v>4675000</v>
      </c>
    </row>
    <row r="48" spans="1:42" ht="21" customHeight="1">
      <c r="A48" s="14">
        <v>45</v>
      </c>
      <c r="B48" s="15" t="s">
        <v>112</v>
      </c>
      <c r="C48" s="39" t="s">
        <v>36</v>
      </c>
      <c r="D48" s="17">
        <v>36847</v>
      </c>
      <c r="E48" s="2" t="s">
        <v>107</v>
      </c>
      <c r="F48" s="2" t="s">
        <v>13</v>
      </c>
      <c r="G48" s="32">
        <v>0.5</v>
      </c>
      <c r="H48" s="19">
        <v>935000</v>
      </c>
      <c r="I48" s="20">
        <f t="shared" si="0"/>
        <v>2337500</v>
      </c>
    </row>
    <row r="49" spans="1:42" ht="21" customHeight="1">
      <c r="A49" s="14">
        <v>46</v>
      </c>
      <c r="B49" s="23" t="s">
        <v>62</v>
      </c>
      <c r="C49" s="24" t="s">
        <v>79</v>
      </c>
      <c r="D49" s="25">
        <v>36697</v>
      </c>
      <c r="E49" s="2" t="s">
        <v>107</v>
      </c>
      <c r="F49" s="22" t="s">
        <v>13</v>
      </c>
      <c r="G49" s="32">
        <v>0.5</v>
      </c>
      <c r="H49" s="19">
        <v>935000</v>
      </c>
      <c r="I49" s="20">
        <f t="shared" si="0"/>
        <v>2337500</v>
      </c>
    </row>
    <row r="50" spans="1:42" s="28" customFormat="1" ht="21" customHeight="1">
      <c r="A50" s="14">
        <v>47</v>
      </c>
      <c r="B50" s="15" t="s">
        <v>35</v>
      </c>
      <c r="C50" s="39" t="s">
        <v>29</v>
      </c>
      <c r="D50" s="17">
        <v>36304</v>
      </c>
      <c r="E50" s="2" t="s">
        <v>113</v>
      </c>
      <c r="F50" s="2" t="s">
        <v>70</v>
      </c>
      <c r="G50" s="26">
        <v>1</v>
      </c>
      <c r="H50" s="19">
        <v>935000</v>
      </c>
      <c r="I50" s="20">
        <f t="shared" si="0"/>
        <v>4675000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</row>
    <row r="51" spans="1:42" ht="21" customHeight="1">
      <c r="A51" s="14">
        <v>48</v>
      </c>
      <c r="B51" s="15" t="s">
        <v>114</v>
      </c>
      <c r="C51" s="39" t="s">
        <v>63</v>
      </c>
      <c r="D51" s="17">
        <v>36277</v>
      </c>
      <c r="E51" s="2" t="s">
        <v>115</v>
      </c>
      <c r="F51" s="2" t="s">
        <v>13</v>
      </c>
      <c r="G51" s="32">
        <v>0.5</v>
      </c>
      <c r="H51" s="19">
        <v>935000</v>
      </c>
      <c r="I51" s="20">
        <f t="shared" si="0"/>
        <v>2337500</v>
      </c>
    </row>
    <row r="52" spans="1:42" ht="21" customHeight="1">
      <c r="A52" s="14">
        <v>49</v>
      </c>
      <c r="B52" s="40" t="s">
        <v>116</v>
      </c>
      <c r="C52" s="41" t="s">
        <v>117</v>
      </c>
      <c r="D52" s="42">
        <v>37135</v>
      </c>
      <c r="E52" s="2" t="s">
        <v>118</v>
      </c>
      <c r="F52" s="43" t="s">
        <v>238</v>
      </c>
      <c r="G52" s="32">
        <v>1</v>
      </c>
      <c r="H52" s="19">
        <v>935000</v>
      </c>
      <c r="I52" s="20">
        <f t="shared" si="0"/>
        <v>4675000</v>
      </c>
    </row>
    <row r="53" spans="1:42" ht="19.5" customHeight="1">
      <c r="A53" s="14">
        <v>50</v>
      </c>
      <c r="B53" s="15" t="s">
        <v>119</v>
      </c>
      <c r="C53" s="16" t="s">
        <v>120</v>
      </c>
      <c r="D53" s="17">
        <v>36998</v>
      </c>
      <c r="E53" s="2" t="s">
        <v>118</v>
      </c>
      <c r="F53" s="2" t="s">
        <v>13</v>
      </c>
      <c r="G53" s="18">
        <v>0.5</v>
      </c>
      <c r="H53" s="19">
        <v>935000</v>
      </c>
      <c r="I53" s="20">
        <f t="shared" si="0"/>
        <v>2337500</v>
      </c>
    </row>
    <row r="54" spans="1:42" ht="19.5" customHeight="1">
      <c r="A54" s="14">
        <v>51</v>
      </c>
      <c r="B54" s="15" t="s">
        <v>121</v>
      </c>
      <c r="C54" s="16" t="s">
        <v>29</v>
      </c>
      <c r="D54" s="17">
        <v>37245</v>
      </c>
      <c r="E54" s="2" t="s">
        <v>122</v>
      </c>
      <c r="F54" s="5" t="s">
        <v>174</v>
      </c>
      <c r="G54" s="18">
        <v>0.7</v>
      </c>
      <c r="H54" s="19">
        <v>935000</v>
      </c>
      <c r="I54" s="20">
        <f t="shared" si="0"/>
        <v>3272500</v>
      </c>
    </row>
    <row r="55" spans="1:42" ht="19.5" customHeight="1">
      <c r="A55" s="14">
        <v>52</v>
      </c>
      <c r="B55" s="15" t="s">
        <v>123</v>
      </c>
      <c r="C55" s="16" t="s">
        <v>36</v>
      </c>
      <c r="D55" s="17">
        <v>37137</v>
      </c>
      <c r="E55" s="4" t="s">
        <v>124</v>
      </c>
      <c r="F55" s="2" t="s">
        <v>125</v>
      </c>
      <c r="G55" s="18">
        <v>0.5</v>
      </c>
      <c r="H55" s="19">
        <v>935000</v>
      </c>
      <c r="I55" s="20">
        <f t="shared" si="0"/>
        <v>2337500</v>
      </c>
    </row>
    <row r="56" spans="1:42" s="28" customFormat="1" ht="21" customHeight="1">
      <c r="A56" s="14">
        <v>53</v>
      </c>
      <c r="B56" s="44" t="s">
        <v>126</v>
      </c>
      <c r="C56" s="45" t="s">
        <v>127</v>
      </c>
      <c r="D56" s="46">
        <v>36841</v>
      </c>
      <c r="E56" s="4" t="s">
        <v>128</v>
      </c>
      <c r="F56" s="4" t="s">
        <v>129</v>
      </c>
      <c r="G56" s="26">
        <v>1</v>
      </c>
      <c r="H56" s="19">
        <v>750000</v>
      </c>
      <c r="I56" s="20">
        <f t="shared" si="0"/>
        <v>3750000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</row>
    <row r="57" spans="1:42" ht="19.5" customHeight="1">
      <c r="A57" s="14">
        <v>54</v>
      </c>
      <c r="B57" s="15" t="s">
        <v>130</v>
      </c>
      <c r="C57" s="16" t="s">
        <v>131</v>
      </c>
      <c r="D57" s="17">
        <v>37266</v>
      </c>
      <c r="E57" s="2" t="s">
        <v>132</v>
      </c>
      <c r="F57" s="5" t="s">
        <v>13</v>
      </c>
      <c r="G57" s="18">
        <v>0.5</v>
      </c>
      <c r="H57" s="19">
        <v>750000</v>
      </c>
      <c r="I57" s="20">
        <f t="shared" si="0"/>
        <v>1875000</v>
      </c>
    </row>
    <row r="58" spans="1:42" s="28" customFormat="1" ht="21" customHeight="1">
      <c r="A58" s="14">
        <v>55</v>
      </c>
      <c r="B58" s="44" t="s">
        <v>133</v>
      </c>
      <c r="C58" s="45" t="s">
        <v>134</v>
      </c>
      <c r="D58" s="46">
        <v>36662</v>
      </c>
      <c r="E58" s="4" t="s">
        <v>135</v>
      </c>
      <c r="F58" s="5" t="s">
        <v>136</v>
      </c>
      <c r="G58" s="26">
        <v>1</v>
      </c>
      <c r="H58" s="19">
        <v>620000</v>
      </c>
      <c r="I58" s="20">
        <f t="shared" si="0"/>
        <v>3100000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</row>
    <row r="59" spans="1:42" s="28" customFormat="1" ht="21" customHeight="1">
      <c r="A59" s="14">
        <v>56</v>
      </c>
      <c r="B59" s="44" t="s">
        <v>86</v>
      </c>
      <c r="C59" s="45" t="s">
        <v>137</v>
      </c>
      <c r="D59" s="47">
        <v>36569</v>
      </c>
      <c r="E59" s="4" t="s">
        <v>135</v>
      </c>
      <c r="F59" s="5" t="s">
        <v>174</v>
      </c>
      <c r="G59" s="26">
        <v>0.7</v>
      </c>
      <c r="H59" s="19">
        <v>620000</v>
      </c>
      <c r="I59" s="20">
        <f t="shared" si="0"/>
        <v>2170000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</row>
    <row r="60" spans="1:42" s="28" customFormat="1" ht="21" customHeight="1">
      <c r="A60" s="14">
        <v>57</v>
      </c>
      <c r="B60" s="44" t="s">
        <v>138</v>
      </c>
      <c r="C60" s="45" t="s">
        <v>139</v>
      </c>
      <c r="D60" s="47">
        <v>37072</v>
      </c>
      <c r="E60" s="4" t="s">
        <v>140</v>
      </c>
      <c r="F60" s="5" t="s">
        <v>136</v>
      </c>
      <c r="G60" s="26">
        <v>1</v>
      </c>
      <c r="H60" s="19">
        <v>620000</v>
      </c>
      <c r="I60" s="20">
        <f t="shared" si="0"/>
        <v>3100000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</row>
    <row r="61" spans="1:42" s="28" customFormat="1" ht="21" customHeight="1">
      <c r="A61" s="14">
        <v>58</v>
      </c>
      <c r="B61" s="44" t="s">
        <v>141</v>
      </c>
      <c r="C61" s="45" t="s">
        <v>142</v>
      </c>
      <c r="D61" s="47">
        <v>36271</v>
      </c>
      <c r="E61" s="4" t="s">
        <v>143</v>
      </c>
      <c r="F61" s="5" t="s">
        <v>169</v>
      </c>
      <c r="G61" s="26">
        <v>0.7</v>
      </c>
      <c r="H61" s="19">
        <v>620000</v>
      </c>
      <c r="I61" s="20">
        <f t="shared" si="0"/>
        <v>2170000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</row>
    <row r="62" spans="1:42" ht="19.5" customHeight="1">
      <c r="A62" s="14">
        <v>59</v>
      </c>
      <c r="B62" s="15" t="s">
        <v>144</v>
      </c>
      <c r="C62" s="16" t="s">
        <v>145</v>
      </c>
      <c r="D62" s="17">
        <v>37584</v>
      </c>
      <c r="E62" s="4" t="s">
        <v>146</v>
      </c>
      <c r="F62" s="5" t="s">
        <v>16</v>
      </c>
      <c r="G62" s="18">
        <v>0.5</v>
      </c>
      <c r="H62" s="19">
        <v>750000</v>
      </c>
      <c r="I62" s="20">
        <f t="shared" si="0"/>
        <v>1875000</v>
      </c>
    </row>
    <row r="63" spans="1:42" ht="19.5" customHeight="1">
      <c r="A63" s="14">
        <v>60</v>
      </c>
      <c r="B63" s="15" t="s">
        <v>147</v>
      </c>
      <c r="C63" s="16" t="s">
        <v>55</v>
      </c>
      <c r="D63" s="17">
        <v>37160</v>
      </c>
      <c r="E63" s="4" t="s">
        <v>146</v>
      </c>
      <c r="F63" s="5" t="s">
        <v>13</v>
      </c>
      <c r="G63" s="18">
        <v>0.5</v>
      </c>
      <c r="H63" s="19">
        <v>750000</v>
      </c>
      <c r="I63" s="20">
        <f t="shared" si="0"/>
        <v>1875000</v>
      </c>
    </row>
    <row r="64" spans="1:42" s="28" customFormat="1" ht="21" customHeight="1">
      <c r="A64" s="14">
        <v>61</v>
      </c>
      <c r="B64" s="44" t="s">
        <v>148</v>
      </c>
      <c r="C64" s="45" t="s">
        <v>29</v>
      </c>
      <c r="D64" s="47">
        <v>44028</v>
      </c>
      <c r="E64" s="4" t="s">
        <v>149</v>
      </c>
      <c r="F64" s="5" t="s">
        <v>13</v>
      </c>
      <c r="G64" s="26">
        <v>0.5</v>
      </c>
      <c r="H64" s="19">
        <v>750000</v>
      </c>
      <c r="I64" s="20">
        <f t="shared" si="0"/>
        <v>1875000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</row>
    <row r="65" spans="1:42" s="28" customFormat="1" ht="18" customHeight="1">
      <c r="A65" s="14">
        <v>62</v>
      </c>
      <c r="B65" s="44" t="s">
        <v>150</v>
      </c>
      <c r="C65" s="45" t="s">
        <v>151</v>
      </c>
      <c r="D65" s="47">
        <v>35840</v>
      </c>
      <c r="E65" s="4" t="s">
        <v>149</v>
      </c>
      <c r="F65" s="5" t="s">
        <v>16</v>
      </c>
      <c r="G65" s="48">
        <v>0.5</v>
      </c>
      <c r="H65" s="19">
        <v>750000</v>
      </c>
      <c r="I65" s="20">
        <f t="shared" si="0"/>
        <v>1875000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</row>
    <row r="66" spans="1:42" ht="19.5" customHeight="1">
      <c r="A66" s="14">
        <v>63</v>
      </c>
      <c r="B66" s="15" t="s">
        <v>152</v>
      </c>
      <c r="C66" s="16" t="s">
        <v>145</v>
      </c>
      <c r="D66" s="17">
        <v>37189</v>
      </c>
      <c r="E66" s="2" t="s">
        <v>153</v>
      </c>
      <c r="F66" s="5" t="s">
        <v>16</v>
      </c>
      <c r="G66" s="18">
        <v>0.5</v>
      </c>
      <c r="H66" s="19">
        <v>750000</v>
      </c>
      <c r="I66" s="20">
        <f t="shared" si="0"/>
        <v>1875000</v>
      </c>
    </row>
    <row r="67" spans="1:42" ht="19.5" customHeight="1">
      <c r="A67" s="14">
        <v>64</v>
      </c>
      <c r="B67" s="15" t="s">
        <v>154</v>
      </c>
      <c r="C67" s="16" t="s">
        <v>155</v>
      </c>
      <c r="D67" s="17">
        <v>36883</v>
      </c>
      <c r="E67" s="2" t="s">
        <v>153</v>
      </c>
      <c r="F67" s="5" t="s">
        <v>16</v>
      </c>
      <c r="G67" s="18">
        <v>0.5</v>
      </c>
      <c r="H67" s="19">
        <v>750000</v>
      </c>
      <c r="I67" s="20">
        <f t="shared" si="0"/>
        <v>1875000</v>
      </c>
      <c r="K67" s="12" t="s">
        <v>156</v>
      </c>
    </row>
    <row r="68" spans="1:42" s="28" customFormat="1" ht="21" customHeight="1">
      <c r="A68" s="14">
        <v>65</v>
      </c>
      <c r="B68" s="44" t="s">
        <v>157</v>
      </c>
      <c r="C68" s="45" t="s">
        <v>158</v>
      </c>
      <c r="D68" s="46">
        <v>37235</v>
      </c>
      <c r="E68" s="2" t="s">
        <v>153</v>
      </c>
      <c r="F68" s="5" t="s">
        <v>13</v>
      </c>
      <c r="G68" s="26">
        <v>0.5</v>
      </c>
      <c r="H68" s="19">
        <v>750000</v>
      </c>
      <c r="I68" s="20">
        <f t="shared" si="0"/>
        <v>1875000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</row>
    <row r="69" spans="1:42" ht="19.5" customHeight="1">
      <c r="A69" s="14">
        <v>66</v>
      </c>
      <c r="B69" s="15" t="s">
        <v>159</v>
      </c>
      <c r="C69" s="16" t="s">
        <v>23</v>
      </c>
      <c r="D69" s="17">
        <v>37174</v>
      </c>
      <c r="E69" s="2" t="s">
        <v>239</v>
      </c>
      <c r="F69" s="5" t="s">
        <v>13</v>
      </c>
      <c r="G69" s="18">
        <v>0.5</v>
      </c>
      <c r="H69" s="19">
        <v>750000</v>
      </c>
      <c r="I69" s="20">
        <f t="shared" ref="I69:I104" si="1">G69*H69*5</f>
        <v>1875000</v>
      </c>
    </row>
    <row r="70" spans="1:42" s="28" customFormat="1" ht="21" customHeight="1">
      <c r="A70" s="14">
        <v>67</v>
      </c>
      <c r="B70" s="49" t="s">
        <v>160</v>
      </c>
      <c r="C70" s="50" t="s">
        <v>42</v>
      </c>
      <c r="D70" s="51">
        <v>36184</v>
      </c>
      <c r="E70" s="2" t="s">
        <v>161</v>
      </c>
      <c r="F70" s="5" t="s">
        <v>13</v>
      </c>
      <c r="G70" s="26">
        <v>0.5</v>
      </c>
      <c r="H70" s="19">
        <v>780000</v>
      </c>
      <c r="I70" s="20">
        <f t="shared" si="1"/>
        <v>1950000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</row>
    <row r="71" spans="1:42" s="28" customFormat="1" ht="21" customHeight="1">
      <c r="A71" s="14">
        <v>68</v>
      </c>
      <c r="B71" s="49" t="s">
        <v>162</v>
      </c>
      <c r="C71" s="50" t="s">
        <v>163</v>
      </c>
      <c r="D71" s="51">
        <v>36458</v>
      </c>
      <c r="E71" s="2" t="s">
        <v>161</v>
      </c>
      <c r="F71" s="5" t="s">
        <v>136</v>
      </c>
      <c r="G71" s="26">
        <v>1</v>
      </c>
      <c r="H71" s="19">
        <v>780000</v>
      </c>
      <c r="I71" s="20">
        <f t="shared" si="1"/>
        <v>3900000</v>
      </c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</row>
    <row r="72" spans="1:42" s="28" customFormat="1" ht="21" customHeight="1">
      <c r="A72" s="14">
        <v>69</v>
      </c>
      <c r="B72" s="49" t="s">
        <v>164</v>
      </c>
      <c r="C72" s="50" t="s">
        <v>165</v>
      </c>
      <c r="D72" s="51">
        <v>36308</v>
      </c>
      <c r="E72" s="2" t="s">
        <v>161</v>
      </c>
      <c r="F72" s="5" t="s">
        <v>129</v>
      </c>
      <c r="G72" s="26">
        <v>1</v>
      </c>
      <c r="H72" s="19">
        <v>780000</v>
      </c>
      <c r="I72" s="20">
        <f t="shared" si="1"/>
        <v>3900000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</row>
    <row r="73" spans="1:42" s="28" customFormat="1" ht="21" customHeight="1">
      <c r="A73" s="14">
        <v>70</v>
      </c>
      <c r="B73" s="49" t="s">
        <v>166</v>
      </c>
      <c r="C73" s="50" t="s">
        <v>167</v>
      </c>
      <c r="D73" s="51">
        <v>36179</v>
      </c>
      <c r="E73" s="2" t="s">
        <v>168</v>
      </c>
      <c r="F73" s="5" t="s">
        <v>169</v>
      </c>
      <c r="G73" s="26">
        <v>0.7</v>
      </c>
      <c r="H73" s="19">
        <v>780000</v>
      </c>
      <c r="I73" s="20">
        <f t="shared" si="1"/>
        <v>2730000</v>
      </c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</row>
    <row r="74" spans="1:42" s="28" customFormat="1" ht="21" customHeight="1">
      <c r="A74" s="14">
        <v>71</v>
      </c>
      <c r="B74" s="49" t="s">
        <v>164</v>
      </c>
      <c r="C74" s="50" t="s">
        <v>15</v>
      </c>
      <c r="D74" s="51">
        <v>36264</v>
      </c>
      <c r="E74" s="2" t="s">
        <v>168</v>
      </c>
      <c r="F74" s="5" t="s">
        <v>136</v>
      </c>
      <c r="G74" s="26">
        <v>1</v>
      </c>
      <c r="H74" s="19">
        <v>780000</v>
      </c>
      <c r="I74" s="20">
        <f t="shared" si="1"/>
        <v>3900000</v>
      </c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</row>
    <row r="75" spans="1:42" s="28" customFormat="1" ht="21" customHeight="1">
      <c r="A75" s="14">
        <v>72</v>
      </c>
      <c r="B75" s="49" t="s">
        <v>170</v>
      </c>
      <c r="C75" s="50" t="s">
        <v>151</v>
      </c>
      <c r="D75" s="51">
        <v>36512</v>
      </c>
      <c r="E75" s="2" t="s">
        <v>171</v>
      </c>
      <c r="F75" s="5" t="s">
        <v>169</v>
      </c>
      <c r="G75" s="26">
        <v>0.7</v>
      </c>
      <c r="H75" s="19">
        <v>780000</v>
      </c>
      <c r="I75" s="20">
        <f t="shared" si="1"/>
        <v>2730000</v>
      </c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</row>
    <row r="76" spans="1:42" s="28" customFormat="1" ht="21" customHeight="1">
      <c r="A76" s="14">
        <v>73</v>
      </c>
      <c r="B76" s="49" t="s">
        <v>172</v>
      </c>
      <c r="C76" s="50" t="s">
        <v>72</v>
      </c>
      <c r="D76" s="51">
        <v>36592</v>
      </c>
      <c r="E76" s="2" t="s">
        <v>173</v>
      </c>
      <c r="F76" s="5" t="s">
        <v>174</v>
      </c>
      <c r="G76" s="26">
        <v>0.7</v>
      </c>
      <c r="H76" s="19">
        <v>780000</v>
      </c>
      <c r="I76" s="20">
        <f t="shared" si="1"/>
        <v>2730000</v>
      </c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</row>
    <row r="77" spans="1:42" ht="19.5" customHeight="1">
      <c r="A77" s="14">
        <v>74</v>
      </c>
      <c r="B77" s="15" t="s">
        <v>175</v>
      </c>
      <c r="C77" s="16" t="s">
        <v>176</v>
      </c>
      <c r="D77" s="17">
        <v>36807</v>
      </c>
      <c r="E77" s="2" t="s">
        <v>173</v>
      </c>
      <c r="F77" s="5" t="s">
        <v>174</v>
      </c>
      <c r="G77" s="18">
        <v>0.7</v>
      </c>
      <c r="H77" s="19">
        <v>780000</v>
      </c>
      <c r="I77" s="20">
        <f t="shared" si="1"/>
        <v>2730000</v>
      </c>
    </row>
    <row r="78" spans="1:42" s="28" customFormat="1" ht="21" customHeight="1">
      <c r="A78" s="14">
        <v>75</v>
      </c>
      <c r="B78" s="49" t="s">
        <v>177</v>
      </c>
      <c r="C78" s="50" t="s">
        <v>178</v>
      </c>
      <c r="D78" s="51">
        <v>36787</v>
      </c>
      <c r="E78" s="2" t="s">
        <v>173</v>
      </c>
      <c r="F78" s="5" t="s">
        <v>169</v>
      </c>
      <c r="G78" s="26">
        <v>0.7</v>
      </c>
      <c r="H78" s="19">
        <v>780000</v>
      </c>
      <c r="I78" s="20">
        <f t="shared" si="1"/>
        <v>2730000</v>
      </c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</row>
    <row r="79" spans="1:42" s="28" customFormat="1" ht="19.5" customHeight="1">
      <c r="A79" s="14">
        <v>76</v>
      </c>
      <c r="B79" s="44" t="s">
        <v>179</v>
      </c>
      <c r="C79" s="45" t="s">
        <v>23</v>
      </c>
      <c r="D79" s="46">
        <v>37091</v>
      </c>
      <c r="E79" s="2" t="s">
        <v>180</v>
      </c>
      <c r="F79" s="4" t="s">
        <v>169</v>
      </c>
      <c r="G79" s="26">
        <v>0.7</v>
      </c>
      <c r="H79" s="19">
        <v>780000</v>
      </c>
      <c r="I79" s="20">
        <f t="shared" si="1"/>
        <v>2730000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</row>
    <row r="80" spans="1:42" s="28" customFormat="1" ht="21" customHeight="1">
      <c r="A80" s="14">
        <v>78</v>
      </c>
      <c r="B80" s="44" t="s">
        <v>182</v>
      </c>
      <c r="C80" s="45" t="s">
        <v>79</v>
      </c>
      <c r="D80" s="46">
        <v>37203</v>
      </c>
      <c r="E80" s="4" t="s">
        <v>183</v>
      </c>
      <c r="F80" s="5" t="s">
        <v>16</v>
      </c>
      <c r="G80" s="26">
        <v>0.5</v>
      </c>
      <c r="H80" s="19">
        <v>780000</v>
      </c>
      <c r="I80" s="20">
        <f t="shared" si="1"/>
        <v>1950000</v>
      </c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</row>
    <row r="81" spans="1:42" s="28" customFormat="1" ht="21" customHeight="1">
      <c r="A81" s="14">
        <v>79</v>
      </c>
      <c r="B81" s="44" t="s">
        <v>71</v>
      </c>
      <c r="C81" s="45" t="s">
        <v>184</v>
      </c>
      <c r="D81" s="46">
        <v>37023</v>
      </c>
      <c r="E81" s="4" t="s">
        <v>183</v>
      </c>
      <c r="F81" s="4" t="s">
        <v>240</v>
      </c>
      <c r="G81" s="26">
        <v>0.7</v>
      </c>
      <c r="H81" s="19">
        <v>780000</v>
      </c>
      <c r="I81" s="20">
        <f t="shared" si="1"/>
        <v>2730000</v>
      </c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</row>
    <row r="82" spans="1:42" ht="19.5" customHeight="1">
      <c r="A82" s="14">
        <v>80</v>
      </c>
      <c r="B82" s="15" t="s">
        <v>185</v>
      </c>
      <c r="C82" s="16" t="s">
        <v>72</v>
      </c>
      <c r="D82" s="17">
        <v>36985</v>
      </c>
      <c r="E82" s="4" t="s">
        <v>186</v>
      </c>
      <c r="F82" s="2" t="s">
        <v>241</v>
      </c>
      <c r="G82" s="18">
        <v>1</v>
      </c>
      <c r="H82" s="19">
        <v>780000</v>
      </c>
      <c r="I82" s="20">
        <f t="shared" si="1"/>
        <v>3900000</v>
      </c>
    </row>
    <row r="83" spans="1:42" ht="19.5" customHeight="1">
      <c r="A83" s="14">
        <v>81</v>
      </c>
      <c r="B83" s="15" t="s">
        <v>187</v>
      </c>
      <c r="C83" s="16" t="s">
        <v>188</v>
      </c>
      <c r="D83" s="17">
        <v>37376</v>
      </c>
      <c r="E83" s="4" t="s">
        <v>189</v>
      </c>
      <c r="F83" s="2" t="s">
        <v>241</v>
      </c>
      <c r="G83" s="18">
        <v>1</v>
      </c>
      <c r="H83" s="19">
        <v>780000</v>
      </c>
      <c r="I83" s="20">
        <f t="shared" si="1"/>
        <v>3900000</v>
      </c>
    </row>
    <row r="84" spans="1:42" ht="19.5" customHeight="1">
      <c r="A84" s="14">
        <v>82</v>
      </c>
      <c r="B84" s="15" t="s">
        <v>190</v>
      </c>
      <c r="C84" s="16" t="s">
        <v>178</v>
      </c>
      <c r="D84" s="17">
        <v>37313</v>
      </c>
      <c r="E84" s="4" t="s">
        <v>191</v>
      </c>
      <c r="F84" s="2" t="s">
        <v>169</v>
      </c>
      <c r="G84" s="18">
        <v>0.7</v>
      </c>
      <c r="H84" s="19">
        <v>780000</v>
      </c>
      <c r="I84" s="20">
        <f t="shared" si="1"/>
        <v>2730000</v>
      </c>
    </row>
    <row r="85" spans="1:42" s="28" customFormat="1" ht="21" customHeight="1">
      <c r="A85" s="14">
        <v>83</v>
      </c>
      <c r="B85" s="49" t="s">
        <v>192</v>
      </c>
      <c r="C85" s="50" t="s">
        <v>193</v>
      </c>
      <c r="D85" s="51">
        <v>36403</v>
      </c>
      <c r="E85" s="5" t="s">
        <v>194</v>
      </c>
      <c r="F85" s="5" t="s">
        <v>31</v>
      </c>
      <c r="G85" s="26">
        <v>1</v>
      </c>
      <c r="H85" s="19">
        <v>780000</v>
      </c>
      <c r="I85" s="20">
        <f t="shared" si="1"/>
        <v>3900000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</row>
    <row r="86" spans="1:42" s="28" customFormat="1" ht="21" customHeight="1">
      <c r="A86" s="14">
        <v>84</v>
      </c>
      <c r="B86" s="49" t="s">
        <v>111</v>
      </c>
      <c r="C86" s="50" t="s">
        <v>63</v>
      </c>
      <c r="D86" s="51">
        <v>36384</v>
      </c>
      <c r="E86" s="5" t="s">
        <v>195</v>
      </c>
      <c r="F86" s="5" t="s">
        <v>13</v>
      </c>
      <c r="G86" s="26">
        <v>0.5</v>
      </c>
      <c r="H86" s="19">
        <v>780000</v>
      </c>
      <c r="I86" s="20">
        <f t="shared" si="1"/>
        <v>1950000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</row>
    <row r="87" spans="1:42" s="28" customFormat="1" ht="21" customHeight="1">
      <c r="A87" s="14">
        <v>85</v>
      </c>
      <c r="B87" s="49" t="s">
        <v>196</v>
      </c>
      <c r="C87" s="50" t="s">
        <v>197</v>
      </c>
      <c r="D87" s="51">
        <v>36467</v>
      </c>
      <c r="E87" s="5" t="s">
        <v>195</v>
      </c>
      <c r="F87" s="5" t="s">
        <v>13</v>
      </c>
      <c r="G87" s="26">
        <v>0.5</v>
      </c>
      <c r="H87" s="19">
        <v>780000</v>
      </c>
      <c r="I87" s="20">
        <f t="shared" si="1"/>
        <v>1950000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</row>
    <row r="88" spans="1:42" s="28" customFormat="1" ht="21" customHeight="1">
      <c r="A88" s="14">
        <v>86</v>
      </c>
      <c r="B88" s="49" t="s">
        <v>198</v>
      </c>
      <c r="C88" s="50" t="s">
        <v>199</v>
      </c>
      <c r="D88" s="51">
        <v>36788</v>
      </c>
      <c r="E88" s="5" t="s">
        <v>200</v>
      </c>
      <c r="F88" s="5" t="s">
        <v>13</v>
      </c>
      <c r="G88" s="26">
        <v>0.5</v>
      </c>
      <c r="H88" s="19">
        <v>780000</v>
      </c>
      <c r="I88" s="20">
        <f t="shared" si="1"/>
        <v>1950000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</row>
    <row r="89" spans="1:42" s="28" customFormat="1" ht="21" customHeight="1">
      <c r="A89" s="14">
        <v>87</v>
      </c>
      <c r="B89" s="49" t="s">
        <v>201</v>
      </c>
      <c r="C89" s="50" t="s">
        <v>202</v>
      </c>
      <c r="D89" s="51">
        <v>36666</v>
      </c>
      <c r="E89" s="5" t="s">
        <v>203</v>
      </c>
      <c r="F89" s="5" t="s">
        <v>13</v>
      </c>
      <c r="G89" s="26">
        <v>0.5</v>
      </c>
      <c r="H89" s="19">
        <v>780000</v>
      </c>
      <c r="I89" s="20">
        <f t="shared" si="1"/>
        <v>1950000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</row>
    <row r="90" spans="1:42" s="28" customFormat="1" ht="21" customHeight="1">
      <c r="A90" s="14">
        <v>88</v>
      </c>
      <c r="B90" s="44" t="s">
        <v>204</v>
      </c>
      <c r="C90" s="45" t="s">
        <v>199</v>
      </c>
      <c r="D90" s="46">
        <v>36623</v>
      </c>
      <c r="E90" s="5" t="s">
        <v>203</v>
      </c>
      <c r="F90" s="5" t="s">
        <v>16</v>
      </c>
      <c r="G90" s="26">
        <v>0.5</v>
      </c>
      <c r="H90" s="19">
        <v>780000</v>
      </c>
      <c r="I90" s="20">
        <f t="shared" si="1"/>
        <v>1950000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</row>
    <row r="91" spans="1:42" s="28" customFormat="1" ht="21" customHeight="1">
      <c r="A91" s="14">
        <v>89</v>
      </c>
      <c r="B91" s="44" t="s">
        <v>205</v>
      </c>
      <c r="C91" s="45" t="s">
        <v>206</v>
      </c>
      <c r="D91" s="46">
        <v>37055</v>
      </c>
      <c r="E91" s="5" t="s">
        <v>242</v>
      </c>
      <c r="F91" s="5" t="s">
        <v>13</v>
      </c>
      <c r="G91" s="26">
        <v>0.5</v>
      </c>
      <c r="H91" s="19">
        <v>780000</v>
      </c>
      <c r="I91" s="20">
        <f t="shared" si="1"/>
        <v>1950000</v>
      </c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</row>
    <row r="92" spans="1:42" s="28" customFormat="1" ht="21" customHeight="1">
      <c r="A92" s="14">
        <v>77</v>
      </c>
      <c r="B92" s="44" t="s">
        <v>181</v>
      </c>
      <c r="C92" s="45" t="s">
        <v>79</v>
      </c>
      <c r="D92" s="46">
        <v>37169</v>
      </c>
      <c r="E92" s="5" t="s">
        <v>243</v>
      </c>
      <c r="F92" s="5" t="s">
        <v>136</v>
      </c>
      <c r="G92" s="26">
        <v>1</v>
      </c>
      <c r="H92" s="19">
        <v>780000</v>
      </c>
      <c r="I92" s="20">
        <f t="shared" si="1"/>
        <v>3900000</v>
      </c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</row>
    <row r="93" spans="1:42" s="28" customFormat="1" ht="21" customHeight="1">
      <c r="A93" s="14">
        <v>90</v>
      </c>
      <c r="B93" s="49" t="s">
        <v>207</v>
      </c>
      <c r="C93" s="50" t="s">
        <v>208</v>
      </c>
      <c r="D93" s="51">
        <v>36193</v>
      </c>
      <c r="E93" s="4" t="s">
        <v>209</v>
      </c>
      <c r="F93" s="5" t="s">
        <v>129</v>
      </c>
      <c r="G93" s="26">
        <v>1</v>
      </c>
      <c r="H93" s="19">
        <v>780000</v>
      </c>
      <c r="I93" s="20">
        <f t="shared" si="1"/>
        <v>3900000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</row>
    <row r="94" spans="1:42" s="28" customFormat="1" ht="21" customHeight="1">
      <c r="A94" s="14">
        <v>91</v>
      </c>
      <c r="B94" s="49" t="s">
        <v>210</v>
      </c>
      <c r="C94" s="50" t="s">
        <v>79</v>
      </c>
      <c r="D94" s="51">
        <v>36534</v>
      </c>
      <c r="E94" s="4" t="s">
        <v>211</v>
      </c>
      <c r="F94" s="5" t="s">
        <v>174</v>
      </c>
      <c r="G94" s="26">
        <v>0.7</v>
      </c>
      <c r="H94" s="19">
        <v>780000</v>
      </c>
      <c r="I94" s="20">
        <f t="shared" si="1"/>
        <v>2730000</v>
      </c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</row>
    <row r="95" spans="1:42" ht="19.5" customHeight="1">
      <c r="A95" s="14">
        <v>92</v>
      </c>
      <c r="B95" s="15" t="s">
        <v>212</v>
      </c>
      <c r="C95" s="16" t="s">
        <v>213</v>
      </c>
      <c r="D95" s="17">
        <v>37334</v>
      </c>
      <c r="E95" s="4" t="s">
        <v>214</v>
      </c>
      <c r="F95" s="2" t="s">
        <v>215</v>
      </c>
      <c r="G95" s="18">
        <v>0.7</v>
      </c>
      <c r="H95" s="19">
        <v>780000</v>
      </c>
      <c r="I95" s="20">
        <f t="shared" si="1"/>
        <v>2730000</v>
      </c>
    </row>
    <row r="96" spans="1:42" s="28" customFormat="1" ht="21" customHeight="1">
      <c r="A96" s="14">
        <v>93</v>
      </c>
      <c r="B96" s="49" t="s">
        <v>216</v>
      </c>
      <c r="C96" s="50" t="s">
        <v>57</v>
      </c>
      <c r="D96" s="51">
        <v>36206</v>
      </c>
      <c r="E96" s="5" t="s">
        <v>217</v>
      </c>
      <c r="F96" s="5" t="s">
        <v>218</v>
      </c>
      <c r="G96" s="26">
        <v>1</v>
      </c>
      <c r="H96" s="19">
        <v>935000</v>
      </c>
      <c r="I96" s="20">
        <f t="shared" si="1"/>
        <v>4675000</v>
      </c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</row>
    <row r="97" spans="1:42" s="28" customFormat="1" ht="21" customHeight="1">
      <c r="A97" s="14">
        <v>94</v>
      </c>
      <c r="B97" s="49" t="s">
        <v>219</v>
      </c>
      <c r="C97" s="50" t="s">
        <v>197</v>
      </c>
      <c r="D97" s="51">
        <v>36824</v>
      </c>
      <c r="E97" s="5" t="s">
        <v>220</v>
      </c>
      <c r="F97" s="5" t="s">
        <v>31</v>
      </c>
      <c r="G97" s="26">
        <v>1</v>
      </c>
      <c r="H97" s="19">
        <v>935000</v>
      </c>
      <c r="I97" s="20">
        <f t="shared" si="1"/>
        <v>4675000</v>
      </c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</row>
    <row r="98" spans="1:42" ht="19.5" customHeight="1">
      <c r="A98" s="14">
        <v>95</v>
      </c>
      <c r="B98" s="15" t="s">
        <v>221</v>
      </c>
      <c r="C98" s="16" t="s">
        <v>222</v>
      </c>
      <c r="D98" s="17">
        <v>37396</v>
      </c>
      <c r="E98" s="2" t="s">
        <v>244</v>
      </c>
      <c r="F98" s="5" t="s">
        <v>13</v>
      </c>
      <c r="G98" s="18">
        <v>0.5</v>
      </c>
      <c r="H98" s="19">
        <v>935000</v>
      </c>
      <c r="I98" s="20">
        <f t="shared" si="1"/>
        <v>2337500</v>
      </c>
    </row>
    <row r="99" spans="1:42" s="28" customFormat="1" ht="21" customHeight="1">
      <c r="A99" s="14">
        <v>96</v>
      </c>
      <c r="B99" s="44" t="s">
        <v>224</v>
      </c>
      <c r="C99" s="45" t="s">
        <v>29</v>
      </c>
      <c r="D99" s="46">
        <v>36936</v>
      </c>
      <c r="E99" s="2" t="s">
        <v>223</v>
      </c>
      <c r="F99" s="5" t="s">
        <v>16</v>
      </c>
      <c r="G99" s="26">
        <v>0.5</v>
      </c>
      <c r="H99" s="19">
        <v>935000</v>
      </c>
      <c r="I99" s="20">
        <f t="shared" si="1"/>
        <v>2337500</v>
      </c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</row>
    <row r="100" spans="1:42" s="28" customFormat="1" ht="21" customHeight="1">
      <c r="A100" s="14">
        <v>97</v>
      </c>
      <c r="B100" s="44" t="s">
        <v>245</v>
      </c>
      <c r="C100" s="45" t="s">
        <v>57</v>
      </c>
      <c r="D100" s="46">
        <v>37179</v>
      </c>
      <c r="E100" s="2" t="s">
        <v>223</v>
      </c>
      <c r="F100" s="5" t="s">
        <v>13</v>
      </c>
      <c r="G100" s="18">
        <v>0.5</v>
      </c>
      <c r="H100" s="19">
        <v>935000</v>
      </c>
      <c r="I100" s="20">
        <f t="shared" si="1"/>
        <v>2337500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</row>
    <row r="101" spans="1:42" s="28" customFormat="1" ht="21" customHeight="1">
      <c r="A101" s="14">
        <v>98</v>
      </c>
      <c r="B101" s="49" t="s">
        <v>225</v>
      </c>
      <c r="C101" s="50" t="s">
        <v>145</v>
      </c>
      <c r="D101" s="51">
        <v>36077</v>
      </c>
      <c r="E101" s="2" t="s">
        <v>226</v>
      </c>
      <c r="F101" s="5" t="s">
        <v>31</v>
      </c>
      <c r="G101" s="26">
        <v>1</v>
      </c>
      <c r="H101" s="19">
        <v>780000</v>
      </c>
      <c r="I101" s="20">
        <f t="shared" si="1"/>
        <v>3900000</v>
      </c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</row>
    <row r="102" spans="1:42" ht="19.5" customHeight="1">
      <c r="A102" s="14">
        <v>99</v>
      </c>
      <c r="B102" s="15" t="s">
        <v>227</v>
      </c>
      <c r="C102" s="16" t="s">
        <v>228</v>
      </c>
      <c r="D102" s="17">
        <v>37521</v>
      </c>
      <c r="E102" s="2" t="s">
        <v>229</v>
      </c>
      <c r="F102" s="5" t="s">
        <v>13</v>
      </c>
      <c r="G102" s="18">
        <v>0.5</v>
      </c>
      <c r="H102" s="19">
        <v>780000</v>
      </c>
      <c r="I102" s="20">
        <f t="shared" si="1"/>
        <v>1950000</v>
      </c>
    </row>
    <row r="103" spans="1:42" s="28" customFormat="1" ht="21" customHeight="1">
      <c r="A103" s="14">
        <v>100</v>
      </c>
      <c r="B103" s="44" t="s">
        <v>230</v>
      </c>
      <c r="C103" s="45" t="s">
        <v>231</v>
      </c>
      <c r="D103" s="47">
        <v>38305</v>
      </c>
      <c r="E103" s="4" t="s">
        <v>232</v>
      </c>
      <c r="F103" s="5" t="s">
        <v>31</v>
      </c>
      <c r="G103" s="26">
        <v>1</v>
      </c>
      <c r="H103" s="19">
        <v>655000</v>
      </c>
      <c r="I103" s="20">
        <f t="shared" si="1"/>
        <v>3275000</v>
      </c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</row>
    <row r="104" spans="1:42" s="21" customFormat="1" ht="19.5" customHeight="1">
      <c r="A104" s="14">
        <v>101</v>
      </c>
      <c r="B104" s="15" t="s">
        <v>233</v>
      </c>
      <c r="C104" s="16" t="s">
        <v>29</v>
      </c>
      <c r="D104" s="17">
        <v>38581</v>
      </c>
      <c r="E104" s="2" t="s">
        <v>234</v>
      </c>
      <c r="F104" s="2" t="s">
        <v>31</v>
      </c>
      <c r="G104" s="18">
        <v>1</v>
      </c>
      <c r="H104" s="19">
        <v>655000</v>
      </c>
      <c r="I104" s="20">
        <f t="shared" si="1"/>
        <v>3275000</v>
      </c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</row>
    <row r="105" spans="1:42" s="28" customFormat="1" ht="22.5" customHeight="1">
      <c r="A105" s="71" t="s">
        <v>247</v>
      </c>
      <c r="B105" s="72"/>
      <c r="C105" s="73"/>
      <c r="D105" s="68"/>
      <c r="E105" s="69"/>
      <c r="F105" s="69"/>
      <c r="G105" s="69"/>
      <c r="H105" s="70"/>
      <c r="I105" s="52">
        <f>SUM(I4:I104)</f>
        <v>289882500</v>
      </c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</row>
    <row r="106" spans="1:42" s="28" customFormat="1" ht="9.75" customHeight="1">
      <c r="B106" s="53"/>
      <c r="C106" s="54"/>
      <c r="D106" s="54"/>
      <c r="E106" s="55"/>
      <c r="F106" s="55"/>
      <c r="G106" s="56"/>
      <c r="H106" s="57"/>
      <c r="I106" s="58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</row>
    <row r="107" spans="1:42" ht="22.5" customHeight="1">
      <c r="A107" s="76" t="s">
        <v>248</v>
      </c>
      <c r="B107" s="76"/>
      <c r="C107" s="76"/>
      <c r="D107" s="76"/>
      <c r="E107" s="76"/>
      <c r="F107" s="76"/>
      <c r="G107" s="76"/>
      <c r="H107" s="76"/>
      <c r="I107" s="59"/>
    </row>
    <row r="110" spans="1:42" ht="21" customHeight="1">
      <c r="C110" s="61"/>
      <c r="D110" s="61"/>
      <c r="E110" s="62"/>
      <c r="F110" s="62"/>
      <c r="G110" s="63"/>
      <c r="H110" s="63"/>
      <c r="I110" s="59"/>
    </row>
    <row r="111" spans="1:42" ht="21" customHeight="1">
      <c r="C111" s="61"/>
      <c r="D111" s="61"/>
      <c r="E111" s="62"/>
      <c r="F111" s="62"/>
      <c r="G111" s="63"/>
      <c r="H111" s="63"/>
      <c r="I111" s="59"/>
    </row>
    <row r="112" spans="1:42" ht="21" customHeight="1">
      <c r="C112" s="61"/>
      <c r="D112" s="61"/>
      <c r="E112" s="62"/>
      <c r="F112" s="62"/>
      <c r="G112" s="64"/>
      <c r="H112" s="65"/>
      <c r="I112" s="59"/>
    </row>
  </sheetData>
  <mergeCells count="5">
    <mergeCell ref="D105:H105"/>
    <mergeCell ref="A105:C105"/>
    <mergeCell ref="A1:I1"/>
    <mergeCell ref="A2:I2"/>
    <mergeCell ref="A107:H107"/>
  </mergeCells>
  <pageMargins left="0.24" right="0.23" top="0.39" bottom="0.25" header="0.3" footer="0.2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 sách miễn, giam HP kỳ I 2</vt:lpstr>
      <vt:lpstr>'Danh sách miễn, giam HP kỳ I 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2020-12-16T03:16:30Z</cp:lastPrinted>
  <dcterms:created xsi:type="dcterms:W3CDTF">2020-12-07T02:46:20Z</dcterms:created>
  <dcterms:modified xsi:type="dcterms:W3CDTF">2021-01-08T09:23:41Z</dcterms:modified>
</cp:coreProperties>
</file>