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Tổng hợp" sheetId="1" r:id="rId1"/>
    <sheet name="Danh sách HB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<sst xmlns="http://schemas.openxmlformats.org/spreadsheetml/2006/main" count="575" uniqueCount="343">
  <si>
    <t>TỔNG HỢP SINH VIÊN ĐƯỢC THƯỞNG HỌC BỔNG KHUYẾN KHÍCH HỌC TẬP THEO NGHỊ QUYẾT 187 CỦA HĐND TỈNH</t>
  </si>
  <si>
    <t>Stt</t>
  </si>
  <si>
    <t>Ngành</t>
  </si>
  <si>
    <t>Tổng số Sv</t>
  </si>
  <si>
    <t xml:space="preserve">Tổng số SV
 được hưởng </t>
  </si>
  <si>
    <t>Xuất sắc</t>
  </si>
  <si>
    <t>Giỏi</t>
  </si>
  <si>
    <t>Ghi chú</t>
  </si>
  <si>
    <t>ĐH QTDV Du lịch và Lữ hành K3</t>
  </si>
  <si>
    <t>ĐH QTDV Du lịch và Lữ hành K4</t>
  </si>
  <si>
    <t>ĐH QTDV Du lịch và Lữ hành K5</t>
  </si>
  <si>
    <t>ĐH QTDV Du lịch và Lữ hành K6</t>
  </si>
  <si>
    <t>ĐH QT Khách sạn K2</t>
  </si>
  <si>
    <t>;</t>
  </si>
  <si>
    <t>ĐH QT Khách sạn K3</t>
  </si>
  <si>
    <t>ĐH QT Khách sạn K4</t>
  </si>
  <si>
    <t>ĐH QT Khách sạn K5</t>
  </si>
  <si>
    <t>ĐH QTNH và DV Ăn uống K1</t>
  </si>
  <si>
    <t>ĐH QTNH và DV Ăn uống K2</t>
  </si>
  <si>
    <t>ĐH QTNH và DV Ăn uống K3</t>
  </si>
  <si>
    <t>ĐH Ngôn ngữ Nhật K2</t>
  </si>
  <si>
    <t>ĐH Ngôn ngữ Nhật K3</t>
  </si>
  <si>
    <t>ĐH Ngôn ngữ Nhật K4</t>
  </si>
  <si>
    <t>ĐH Ngôn ngữ Nhật K5</t>
  </si>
  <si>
    <t>ĐH Ngôn ngữ Hàn K1</t>
  </si>
  <si>
    <t>ĐH Ngôn ngữ Hàn K2</t>
  </si>
  <si>
    <t>ĐH Nuôi trồng Thủy sản K2</t>
  </si>
  <si>
    <t>ĐH Nuôi trồng Thủy sản K3</t>
  </si>
  <si>
    <t>ĐH Nuôi trồng Thủy sản K4</t>
  </si>
  <si>
    <t>ĐH Nuôi trồng Thủy sản K5</t>
  </si>
  <si>
    <t>Cộng</t>
  </si>
  <si>
    <t>Loại</t>
  </si>
  <si>
    <t>(dự kiến) DANH SÁCH THƯỞNG HỌC BỔNG CHO SINH VIÊN GIỎI, XUẤT SẮC</t>
  </si>
  <si>
    <t xml:space="preserve"> HỌC KỲ I NĂM HỌC 2020-2021</t>
  </si>
  <si>
    <t>Theo NQ số: 187/2019/NQ-HĐND tỉnh QN</t>
  </si>
  <si>
    <t>Mã Sv</t>
  </si>
  <si>
    <t>Họ và tên</t>
  </si>
  <si>
    <t>Ngày sinh</t>
  </si>
  <si>
    <t>Lớp</t>
  </si>
  <si>
    <t>Điểm  HT</t>
  </si>
  <si>
    <t>Điểm RL</t>
  </si>
  <si>
    <t>Thưởng</t>
  </si>
  <si>
    <t>Lương CS</t>
  </si>
  <si>
    <t>Ký tên</t>
  </si>
  <si>
    <t>năm TS</t>
  </si>
  <si>
    <t>18DH16061</t>
  </si>
  <si>
    <t>Ngô Đình Tuyên</t>
  </si>
  <si>
    <t>ĐH QT NH&amp;DVAU  K1</t>
  </si>
  <si>
    <t>18DH16070</t>
  </si>
  <si>
    <t>Nguyễn Phương Anh</t>
  </si>
  <si>
    <t>19DH16066</t>
  </si>
  <si>
    <t>Vũ Thị Phượng</t>
  </si>
  <si>
    <t>ĐH QTNH&amp;DVAU K2B</t>
  </si>
  <si>
    <t>20DH16076</t>
  </si>
  <si>
    <t>Hoàng Anh Tuân</t>
  </si>
  <si>
    <t>ĐH QTNH&amp;DVAU K3B</t>
  </si>
  <si>
    <t>20DH16031</t>
  </si>
  <si>
    <t>Đỗ Thanh Tâm</t>
  </si>
  <si>
    <t>ĐH QTNH&amp;DVAU K3A</t>
  </si>
  <si>
    <t>17DH15 008</t>
  </si>
  <si>
    <t>Đinh Thị Cúc</t>
  </si>
  <si>
    <t>ĐH QT khách sạn K2A</t>
  </si>
  <si>
    <t>17DH15 042</t>
  </si>
  <si>
    <t>Đỗ Hà My</t>
  </si>
  <si>
    <t>17DH15 106</t>
  </si>
  <si>
    <t>Phạm Thị Thảo</t>
  </si>
  <si>
    <t>ĐH QT khách sạn K2B</t>
  </si>
  <si>
    <t>17DH15 109</t>
  </si>
  <si>
    <t>Đặng Thị Thùy</t>
  </si>
  <si>
    <t>17DH15 108</t>
  </si>
  <si>
    <t>Vi Thị Thúy</t>
  </si>
  <si>
    <t>17DH15 099</t>
  </si>
  <si>
    <t>Lê Trang Nhung</t>
  </si>
  <si>
    <t>17DH15 123</t>
  </si>
  <si>
    <t>Đàm Quang Trung</t>
  </si>
  <si>
    <t>17DH15 093</t>
  </si>
  <si>
    <t>Lê Thị Mai</t>
  </si>
  <si>
    <t>17DH15 023</t>
  </si>
  <si>
    <t>Nguyễn Khánh Hòa</t>
  </si>
  <si>
    <t>17DH15 015</t>
  </si>
  <si>
    <t>Nguyễn Thùy Dương</t>
  </si>
  <si>
    <t>17DH15 075</t>
  </si>
  <si>
    <t>Nguyễn Việt Hà</t>
  </si>
  <si>
    <t>17DH15 114</t>
  </si>
  <si>
    <t>Lê Thị Trà</t>
  </si>
  <si>
    <t>17DH15 094</t>
  </si>
  <si>
    <t>Đào Thị Nga</t>
  </si>
  <si>
    <t>17DH15 020</t>
  </si>
  <si>
    <t>Lâm Đức Hiền</t>
  </si>
  <si>
    <t>17DH15 088</t>
  </si>
  <si>
    <t>Lê Thu Huyền</t>
  </si>
  <si>
    <t>17DH15 120</t>
  </si>
  <si>
    <t>Vũ Thị Tuyến</t>
  </si>
  <si>
    <t>17DH15 017</t>
  </si>
  <si>
    <t>Huỳnh Thị Hương Giang</t>
  </si>
  <si>
    <t>17DH15 105</t>
  </si>
  <si>
    <t>Nguyễn Thị Thu Thảo</t>
  </si>
  <si>
    <t>17DH15 018</t>
  </si>
  <si>
    <t>Phạm Thúy Hằng</t>
  </si>
  <si>
    <t>17DH15 113</t>
  </si>
  <si>
    <t>Phạm Ngọc Thủy</t>
  </si>
  <si>
    <t>17DH15 029</t>
  </si>
  <si>
    <t>Nguyễn Gia Huy</t>
  </si>
  <si>
    <t>17DH15 111</t>
  </si>
  <si>
    <t>Nguyễn Thị Thùy</t>
  </si>
  <si>
    <t>17DH15 131</t>
  </si>
  <si>
    <t>Hoàng Thị Kim Anh</t>
  </si>
  <si>
    <t>18DH15134</t>
  </si>
  <si>
    <t>Đỗ Thị Thơi</t>
  </si>
  <si>
    <t>ĐH QT khách sạn  K3B</t>
  </si>
  <si>
    <t>18DH15045</t>
  </si>
  <si>
    <t>Nguyễn Mạnh Phú</t>
  </si>
  <si>
    <t>ĐH QT khách sạn  K3A</t>
  </si>
  <si>
    <t>18DH15036</t>
  </si>
  <si>
    <t>Ngọc Thị Ly</t>
  </si>
  <si>
    <t>19DH15005</t>
  </si>
  <si>
    <t>Nguyễn Thị Dịu</t>
  </si>
  <si>
    <t>ĐH QT khách sạn K4A</t>
  </si>
  <si>
    <t>19DH15110</t>
  </si>
  <si>
    <t>Phạm Thị Hải Anh</t>
  </si>
  <si>
    <t>ĐH QT khách sạn K4C</t>
  </si>
  <si>
    <t>19DH15024</t>
  </si>
  <si>
    <t>Vũ Thị Kiều Mi</t>
  </si>
  <si>
    <t>19DH15137</t>
  </si>
  <si>
    <t>Trịnh Thị Loan</t>
  </si>
  <si>
    <t>19DH15146</t>
  </si>
  <si>
    <t>Phạm Hải Ninh</t>
  </si>
  <si>
    <t>19DH15142</t>
  </si>
  <si>
    <t>Nguyễn Anh Ngọc</t>
  </si>
  <si>
    <t>19DH15154</t>
  </si>
  <si>
    <t>Trần Thị Quỳnh Trang</t>
  </si>
  <si>
    <t>19DH15046</t>
  </si>
  <si>
    <t>Lê Thị Thu Trang</t>
  </si>
  <si>
    <t>19DH15114</t>
  </si>
  <si>
    <t>Tạ Bích Chi</t>
  </si>
  <si>
    <t>19DH15019</t>
  </si>
  <si>
    <t>Trần Thị Ngọc Lan</t>
  </si>
  <si>
    <t>19DH15107</t>
  </si>
  <si>
    <t>Lê Thị Yên</t>
  </si>
  <si>
    <t>ĐH QT khách sạn K4B</t>
  </si>
  <si>
    <t>19DH15037</t>
  </si>
  <si>
    <t>Bùi Phương Thảo</t>
  </si>
  <si>
    <t>19DH15099</t>
  </si>
  <si>
    <t>Nguyễn Thị Tâm</t>
  </si>
  <si>
    <t>20DH15059</t>
  </si>
  <si>
    <t>Phùng Thị Duyên</t>
  </si>
  <si>
    <t>ĐH QT khách sạn K5B</t>
  </si>
  <si>
    <t>20DH15157</t>
  </si>
  <si>
    <t>Đỗ Thị Thu Trang</t>
  </si>
  <si>
    <t>ĐH QT khách sạn K5C</t>
  </si>
  <si>
    <t>20DH15015</t>
  </si>
  <si>
    <t>Phạm Thị Thu Hà</t>
  </si>
  <si>
    <t>ĐH QT khách sạn K5A</t>
  </si>
  <si>
    <t>17DH01 123</t>
  </si>
  <si>
    <t>Quản Đức Mạnh</t>
  </si>
  <si>
    <t>ĐH QT DVDL&amp;LH K3C</t>
  </si>
  <si>
    <t>17DH01 136</t>
  </si>
  <si>
    <t>Bùi Thị Hồng Phượng</t>
  </si>
  <si>
    <t>17DH01 117</t>
  </si>
  <si>
    <t>Đoàn Trọng Hiếu</t>
  </si>
  <si>
    <t>17DH01 112</t>
  </si>
  <si>
    <t>Nguyễn Văn Dũng</t>
  </si>
  <si>
    <t>17DH01 063</t>
  </si>
  <si>
    <t>Vũ Thị Hằng</t>
  </si>
  <si>
    <t>ĐH QT DVDL&amp;LH K3B</t>
  </si>
  <si>
    <t>17DH01 045</t>
  </si>
  <si>
    <t>Nguyễn Thị Thu Trang</t>
  </si>
  <si>
    <t>ĐH QT DVDL&amp;LH K3A</t>
  </si>
  <si>
    <t>17DH01 139</t>
  </si>
  <si>
    <t>Nguyễn Thị Quỳnh</t>
  </si>
  <si>
    <t>17DH01 124</t>
  </si>
  <si>
    <t>Đàm Thị Minh</t>
  </si>
  <si>
    <t>17DH01 143</t>
  </si>
  <si>
    <t>Trần Phương Thảo</t>
  </si>
  <si>
    <t>17DH01 031</t>
  </si>
  <si>
    <t>Bùi Hồng Ngọc</t>
  </si>
  <si>
    <t>17DH01 015</t>
  </si>
  <si>
    <t>Phí Hoàng Hiệp</t>
  </si>
  <si>
    <t>17DH01 061</t>
  </si>
  <si>
    <t>Trần Ngọc Hải</t>
  </si>
  <si>
    <t>18DH01179</t>
  </si>
  <si>
    <t>Phan Minh Trúc</t>
  </si>
  <si>
    <t>ĐH QTDVDL&amp;LH  K4C</t>
  </si>
  <si>
    <t>18DH01142</t>
  </si>
  <si>
    <t>Vũ Thị Hoa Huyền</t>
  </si>
  <si>
    <t>18DH01126</t>
  </si>
  <si>
    <t>Lê Thị Ngân An</t>
  </si>
  <si>
    <t>18DH01188</t>
  </si>
  <si>
    <t>Vũ Thị Thanh Thu</t>
  </si>
  <si>
    <t>ĐH QTDVDL&amp;LH  K4B</t>
  </si>
  <si>
    <t>18DH01112</t>
  </si>
  <si>
    <t>Nguyễn Thị Thuỷ</t>
  </si>
  <si>
    <t>18DH01134</t>
  </si>
  <si>
    <t>Phạm Đức Hải</t>
  </si>
  <si>
    <t>18DH01141</t>
  </si>
  <si>
    <t>Hoàng Khánh Huyền</t>
  </si>
  <si>
    <t>18DH01010</t>
  </si>
  <si>
    <t>Bùi Đức Độ</t>
  </si>
  <si>
    <t>ĐH QTDVDL&amp;LH  K4A</t>
  </si>
  <si>
    <t>18DH01073</t>
  </si>
  <si>
    <t>Phạm Bích Hằng</t>
  </si>
  <si>
    <t>18DH01081</t>
  </si>
  <si>
    <t>Tô Thị Hương</t>
  </si>
  <si>
    <t>18DH01154</t>
  </si>
  <si>
    <t>Nguyễn Đức Lộc</t>
  </si>
  <si>
    <t>18DH01169</t>
  </si>
  <si>
    <t>Hà Thị Thảo</t>
  </si>
  <si>
    <t>18DH01139</t>
  </si>
  <si>
    <t>Trần Thị Huê</t>
  </si>
  <si>
    <t>19DH01072</t>
  </si>
  <si>
    <t>Lại Thành Chung</t>
  </si>
  <si>
    <t>ĐH QTDVDL&amp;LH K5B</t>
  </si>
  <si>
    <t>19DH01010</t>
  </si>
  <si>
    <t>Nguyễn Thị Thanh Diệu</t>
  </si>
  <si>
    <t>ĐH QTDVDL&amp;LH K5A</t>
  </si>
  <si>
    <t>19DH01037</t>
  </si>
  <si>
    <t>Vũ Thị Phương</t>
  </si>
  <si>
    <t>19DH01045</t>
  </si>
  <si>
    <t>Trần Thị Thanh Thủy</t>
  </si>
  <si>
    <t>19DH01167</t>
  </si>
  <si>
    <t>Vũ Tuấn Tài</t>
  </si>
  <si>
    <t>ĐH QTDVDL&amp;LH K5C</t>
  </si>
  <si>
    <t>19DH01132</t>
  </si>
  <si>
    <t>Đào Thị Kim Chi</t>
  </si>
  <si>
    <t>19DH01018</t>
  </si>
  <si>
    <t>Trần Thị Trà Giang</t>
  </si>
  <si>
    <t>19DH01080</t>
  </si>
  <si>
    <t>Bùi Thị Thùy Dương</t>
  </si>
  <si>
    <t>20DH01123</t>
  </si>
  <si>
    <t>Đinh Thị Thùy Linh</t>
  </si>
  <si>
    <t>ĐH QTDVDL&amp;LH K6C</t>
  </si>
  <si>
    <t>20DH01206</t>
  </si>
  <si>
    <t>Hồ Đức Vương</t>
  </si>
  <si>
    <t>ĐH QTDVDL&amp;LH K6D</t>
  </si>
  <si>
    <t>20DH01056</t>
  </si>
  <si>
    <t>Đặng Hà Anh</t>
  </si>
  <si>
    <t>ĐH QTDVDL&amp;LH K6B</t>
  </si>
  <si>
    <t>20DH01085</t>
  </si>
  <si>
    <t>Ngô Thị Thanh Thu</t>
  </si>
  <si>
    <t>20DH01119</t>
  </si>
  <si>
    <t>Vũ Thị Khánh Huyền</t>
  </si>
  <si>
    <t>20DH01176</t>
  </si>
  <si>
    <t>Trần Thị Thu Hiền</t>
  </si>
  <si>
    <t>20DH01118</t>
  </si>
  <si>
    <t>Phạm Thị Thanh Huyền</t>
  </si>
  <si>
    <t>20DH01190</t>
  </si>
  <si>
    <t>Trần Thu Quỳnh</t>
  </si>
  <si>
    <t>20DH01120</t>
  </si>
  <si>
    <t>Trịnh Thị Hương Lan</t>
  </si>
  <si>
    <t>20DH01175</t>
  </si>
  <si>
    <t>Phạm Thị Thu Hiền</t>
  </si>
  <si>
    <t>20DH01086</t>
  </si>
  <si>
    <t>Đinh Diệu Thúy</t>
  </si>
  <si>
    <t>20DH01151</t>
  </si>
  <si>
    <t>Bùi Đức Trung</t>
  </si>
  <si>
    <t>20DH01104</t>
  </si>
  <si>
    <t>Lê Thị Lan Anh</t>
  </si>
  <si>
    <t>20DH01199</t>
  </si>
  <si>
    <t>Nguyễn Thị Phương Thúy</t>
  </si>
  <si>
    <t>19DH30027</t>
  </si>
  <si>
    <t>Lê Thị Cúc</t>
  </si>
  <si>
    <t>ĐH NN Hàn K1B</t>
  </si>
  <si>
    <t>19DH30044</t>
  </si>
  <si>
    <t>Trần Mạnh Quang</t>
  </si>
  <si>
    <t>20DH30015</t>
  </si>
  <si>
    <t>Nguyễn Quang Huy</t>
  </si>
  <si>
    <t>ĐH NN Hàn K2A</t>
  </si>
  <si>
    <t>20DH30080</t>
  </si>
  <si>
    <t>Nguyễn Lê Hà Thư</t>
  </si>
  <si>
    <t>ĐH NN Hàn K2B</t>
  </si>
  <si>
    <t>20DH30014</t>
  </si>
  <si>
    <t>Bùi Đức Hoàng</t>
  </si>
  <si>
    <t>20DH30040</t>
  </si>
  <si>
    <t>Chưởng Thu Thủy</t>
  </si>
  <si>
    <t>20DH30084</t>
  </si>
  <si>
    <t>Nguyễn Hoàng Thiên Vũ</t>
  </si>
  <si>
    <t>20DH30048</t>
  </si>
  <si>
    <t>Nguyễn Thị Hiền</t>
  </si>
  <si>
    <t>20DH30063</t>
  </si>
  <si>
    <t>Ngô Thị Lương</t>
  </si>
  <si>
    <t>20DH30012</t>
  </si>
  <si>
    <t>Nguyễn Thị Ngọc Hân</t>
  </si>
  <si>
    <t>20DH30013</t>
  </si>
  <si>
    <t>20DH30018</t>
  </si>
  <si>
    <t>Tô Thị Thanh Huyền</t>
  </si>
  <si>
    <t>20DH30021</t>
  </si>
  <si>
    <t>Phạm Thanh Lam</t>
  </si>
  <si>
    <t>20DH30005</t>
  </si>
  <si>
    <t>Lê Thị Ngọc Ánh</t>
  </si>
  <si>
    <t>20DH30025</t>
  </si>
  <si>
    <t>Nguyễn Thùy Linh</t>
  </si>
  <si>
    <t>20DH30053</t>
  </si>
  <si>
    <t>Trần Thị Huyền</t>
  </si>
  <si>
    <t>20DH30034</t>
  </si>
  <si>
    <t>Hoàng Thị Thu Phương</t>
  </si>
  <si>
    <t>20DH30070</t>
  </si>
  <si>
    <t>Hà Phi</t>
  </si>
  <si>
    <t>20DH30050</t>
  </si>
  <si>
    <t>Nguyễn Thị Thu Hoài</t>
  </si>
  <si>
    <t>17DH35 038</t>
  </si>
  <si>
    <t>Nguyễn Thị Hải Yến</t>
  </si>
  <si>
    <t>ĐH NN Nhật K2</t>
  </si>
  <si>
    <t>17DH35 034</t>
  </si>
  <si>
    <t>Nguyễn Thị Tố Uyên</t>
  </si>
  <si>
    <t>17DH35 040</t>
  </si>
  <si>
    <t>17DH35 036</t>
  </si>
  <si>
    <t>Lý Thị Vy</t>
  </si>
  <si>
    <t>17DH35 035</t>
  </si>
  <si>
    <t>Nguyễn Thị Hồng Vân</t>
  </si>
  <si>
    <t>18DH35027</t>
  </si>
  <si>
    <t>Hoàng Phương Nam</t>
  </si>
  <si>
    <t>ĐH NN Nhật K3</t>
  </si>
  <si>
    <t>18DH35003</t>
  </si>
  <si>
    <t>Nguyễn Thị Phương Anh</t>
  </si>
  <si>
    <t>19DH35 029</t>
  </si>
  <si>
    <t>Trương Thị Thu Thanh</t>
  </si>
  <si>
    <t>ĐH NN Nhật K4</t>
  </si>
  <si>
    <t>19DH35 001</t>
  </si>
  <si>
    <t>Vũ Kim Anh</t>
  </si>
  <si>
    <t>19DH35 015</t>
  </si>
  <si>
    <t>Nguyễn Thị Ngọc Huyền</t>
  </si>
  <si>
    <t>20DH35025</t>
  </si>
  <si>
    <t>Bùi Kim Sen</t>
  </si>
  <si>
    <t>ĐH NN Nhật K5A</t>
  </si>
  <si>
    <t>20DH35050</t>
  </si>
  <si>
    <t>Nguyễn Sơn Thùy</t>
  </si>
  <si>
    <t>ĐH NN Nhật K5B</t>
  </si>
  <si>
    <t>17DH33 006</t>
  </si>
  <si>
    <t>Lê Đăng Tài</t>
  </si>
  <si>
    <t xml:space="preserve">ĐH NT thủy sản K2 </t>
  </si>
  <si>
    <t>17DH33 004</t>
  </si>
  <si>
    <t>Vũ Thị Hồng Ngọc</t>
  </si>
  <si>
    <t>17DH33 003</t>
  </si>
  <si>
    <t>Lê Đăng Lương</t>
  </si>
  <si>
    <t>17DH33 002</t>
  </si>
  <si>
    <t>Lý Phúc Hậu</t>
  </si>
  <si>
    <t>18DH33001</t>
  </si>
  <si>
    <t>Vũ Thị Duyên</t>
  </si>
  <si>
    <t>ĐH NT thủy sản K3</t>
  </si>
  <si>
    <t>18DH33003</t>
  </si>
  <si>
    <t>Đinh Xuân Hoàn</t>
  </si>
  <si>
    <t>Lã Thị Đào</t>
  </si>
  <si>
    <t>89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</si>
</sst>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62">
      <alignment/>
      <protection/>
    </xf>
    <xf numFmtId="0" fontId="48" fillId="0" borderId="0" xfId="62" applyFont="1">
      <alignment/>
      <protection/>
    </xf>
    <xf numFmtId="0" fontId="49" fillId="0" borderId="10" xfId="62" applyFont="1" applyBorder="1" applyAlignment="1">
      <alignment horizontal="center" vertical="center"/>
      <protection/>
    </xf>
    <xf numFmtId="0" fontId="49" fillId="0" borderId="0" xfId="62" applyFont="1">
      <alignment/>
      <protection/>
    </xf>
    <xf numFmtId="0" fontId="48" fillId="0" borderId="0" xfId="62" applyFont="1" applyAlignment="1">
      <alignment horizontal="center"/>
      <protection/>
    </xf>
    <xf numFmtId="0" fontId="49" fillId="0" borderId="0" xfId="62" applyFont="1" applyAlignment="1">
      <alignment vertical="center"/>
      <protection/>
    </xf>
    <xf numFmtId="0" fontId="49" fillId="0" borderId="10" xfId="62" applyFont="1" applyBorder="1" applyAlignment="1">
      <alignment horizontal="center" vertical="center" wrapText="1"/>
      <protection/>
    </xf>
    <xf numFmtId="0" fontId="49" fillId="0" borderId="11" xfId="62" applyFont="1" applyBorder="1" applyAlignment="1">
      <alignment horizontal="center" vertical="center"/>
      <protection/>
    </xf>
    <xf numFmtId="0" fontId="48" fillId="0" borderId="10" xfId="62" applyFont="1" applyBorder="1" applyAlignment="1">
      <alignment horizontal="center"/>
      <protection/>
    </xf>
    <xf numFmtId="0" fontId="48" fillId="0" borderId="10" xfId="62" applyFont="1" applyBorder="1">
      <alignment/>
      <protection/>
    </xf>
    <xf numFmtId="0" fontId="48" fillId="0" borderId="11" xfId="62" applyFont="1" applyBorder="1" applyAlignment="1">
      <alignment horizontal="center"/>
      <protection/>
    </xf>
    <xf numFmtId="0" fontId="48" fillId="0" borderId="10" xfId="62" applyFont="1" applyFill="1" applyBorder="1">
      <alignment/>
      <protection/>
    </xf>
    <xf numFmtId="0" fontId="49" fillId="0" borderId="10" xfId="62" applyFont="1" applyBorder="1" applyAlignment="1">
      <alignment horizontal="center"/>
      <protection/>
    </xf>
    <xf numFmtId="0" fontId="49" fillId="0" borderId="10" xfId="62" applyFont="1" applyFill="1" applyBorder="1">
      <alignment/>
      <protection/>
    </xf>
    <xf numFmtId="3" fontId="49" fillId="0" borderId="10" xfId="62" applyNumberFormat="1" applyFont="1" applyBorder="1" applyAlignment="1">
      <alignment horizontal="center"/>
      <protection/>
    </xf>
    <xf numFmtId="0" fontId="49" fillId="0" borderId="0" xfId="62" applyFont="1" applyBorder="1" applyAlignment="1">
      <alignment horizontal="center"/>
      <protection/>
    </xf>
    <xf numFmtId="0" fontId="49" fillId="0" borderId="0" xfId="62" applyFont="1" applyFill="1" applyBorder="1">
      <alignment/>
      <protection/>
    </xf>
    <xf numFmtId="3" fontId="49" fillId="0" borderId="0" xfId="62" applyNumberFormat="1" applyFont="1" applyBorder="1" applyAlignment="1">
      <alignment horizontal="center"/>
      <protection/>
    </xf>
    <xf numFmtId="3" fontId="48" fillId="0" borderId="10" xfId="62" applyNumberFormat="1" applyFont="1" applyBorder="1" applyAlignment="1">
      <alignment horizontal="center"/>
      <protection/>
    </xf>
    <xf numFmtId="49" fontId="50" fillId="33" borderId="10" xfId="62" applyNumberFormat="1" applyFont="1" applyFill="1" applyBorder="1" applyAlignment="1">
      <alignment horizontal="left" vertical="center" wrapText="1"/>
      <protection/>
    </xf>
    <xf numFmtId="49" fontId="50" fillId="33" borderId="12" xfId="62" applyNumberFormat="1" applyFont="1" applyFill="1" applyBorder="1" applyAlignment="1">
      <alignment horizontal="left" vertical="center" wrapText="1"/>
      <protection/>
    </xf>
    <xf numFmtId="49" fontId="51" fillId="33" borderId="10" xfId="62" applyNumberFormat="1" applyFont="1" applyFill="1" applyBorder="1" applyAlignment="1">
      <alignment horizontal="left" vertical="center" wrapText="1"/>
      <protection/>
    </xf>
    <xf numFmtId="49" fontId="50" fillId="33" borderId="13" xfId="62" applyNumberFormat="1" applyFont="1" applyFill="1" applyBorder="1" applyAlignment="1">
      <alignment horizontal="left" vertical="center" wrapText="1"/>
      <protection/>
    </xf>
    <xf numFmtId="0" fontId="52" fillId="0" borderId="10" xfId="62" applyFont="1" applyBorder="1" applyAlignment="1">
      <alignment horizontal="left" vertical="center"/>
      <protection/>
    </xf>
    <xf numFmtId="0" fontId="0" fillId="0" borderId="0" xfId="62">
      <alignment/>
      <protection/>
    </xf>
    <xf numFmtId="3" fontId="50" fillId="33" borderId="13" xfId="62" applyNumberFormat="1" applyFont="1" applyFill="1" applyBorder="1" applyAlignment="1">
      <alignment horizontal="center" vertical="center" wrapText="1"/>
      <protection/>
    </xf>
    <xf numFmtId="49" fontId="50" fillId="33" borderId="13" xfId="62" applyNumberFormat="1" applyFont="1" applyFill="1" applyBorder="1" applyAlignment="1">
      <alignment horizontal="center" vertical="center" wrapText="1"/>
      <protection/>
    </xf>
    <xf numFmtId="49" fontId="50" fillId="33" borderId="13" xfId="62" applyNumberFormat="1" applyFont="1" applyFill="1" applyBorder="1" applyAlignment="1">
      <alignment vertical="center" wrapText="1"/>
      <protection/>
    </xf>
    <xf numFmtId="14" fontId="50" fillId="33" borderId="13" xfId="62" applyNumberFormat="1" applyFont="1" applyFill="1" applyBorder="1" applyAlignment="1">
      <alignment horizontal="center" vertical="center" wrapText="1"/>
      <protection/>
    </xf>
    <xf numFmtId="0" fontId="50" fillId="33" borderId="13" xfId="62" applyFont="1" applyFill="1" applyBorder="1" applyAlignment="1">
      <alignment horizontal="center" vertical="center" wrapText="1"/>
      <protection/>
    </xf>
    <xf numFmtId="3" fontId="50" fillId="33" borderId="10" xfId="62" applyNumberFormat="1" applyFont="1" applyFill="1" applyBorder="1" applyAlignment="1">
      <alignment horizontal="center" vertical="center" wrapText="1"/>
      <protection/>
    </xf>
    <xf numFmtId="49" fontId="50" fillId="33" borderId="10" xfId="62" applyNumberFormat="1" applyFont="1" applyFill="1" applyBorder="1" applyAlignment="1">
      <alignment horizontal="center" vertical="center" wrapText="1"/>
      <protection/>
    </xf>
    <xf numFmtId="49" fontId="50" fillId="33" borderId="10" xfId="62" applyNumberFormat="1" applyFont="1" applyFill="1" applyBorder="1" applyAlignment="1">
      <alignment vertical="center" wrapText="1"/>
      <protection/>
    </xf>
    <xf numFmtId="14" fontId="50" fillId="33" borderId="10" xfId="62" applyNumberFormat="1" applyFont="1" applyFill="1" applyBorder="1" applyAlignment="1">
      <alignment horizontal="center" vertical="center" wrapText="1"/>
      <protection/>
    </xf>
    <xf numFmtId="0" fontId="50" fillId="33" borderId="10" xfId="62" applyFont="1" applyFill="1" applyBorder="1" applyAlignment="1">
      <alignment horizontal="center" vertical="center" wrapText="1"/>
      <protection/>
    </xf>
    <xf numFmtId="0" fontId="53" fillId="0" borderId="10" xfId="62" applyFont="1" applyBorder="1" applyAlignment="1">
      <alignment horizontal="center" vertical="center"/>
      <protection/>
    </xf>
    <xf numFmtId="49" fontId="51" fillId="33" borderId="10" xfId="62" applyNumberFormat="1" applyFont="1" applyFill="1" applyBorder="1" applyAlignment="1">
      <alignment horizontal="center" vertical="center" wrapText="1"/>
      <protection/>
    </xf>
    <xf numFmtId="49" fontId="51" fillId="33" borderId="10" xfId="62" applyNumberFormat="1" applyFont="1" applyFill="1" applyBorder="1" applyAlignment="1">
      <alignment vertical="center" wrapText="1"/>
      <protection/>
    </xf>
    <xf numFmtId="14" fontId="51" fillId="33" borderId="10" xfId="62" applyNumberFormat="1" applyFont="1" applyFill="1" applyBorder="1" applyAlignment="1">
      <alignment horizontal="center" vertical="center" wrapText="1"/>
      <protection/>
    </xf>
    <xf numFmtId="0" fontId="51" fillId="33" borderId="10" xfId="62" applyFont="1" applyFill="1" applyBorder="1" applyAlignment="1">
      <alignment horizontal="center" vertical="center" wrapText="1"/>
      <protection/>
    </xf>
    <xf numFmtId="3" fontId="5" fillId="0" borderId="10" xfId="62" applyNumberFormat="1" applyFont="1" applyBorder="1">
      <alignment/>
      <protection/>
    </xf>
    <xf numFmtId="49" fontId="50" fillId="33" borderId="12" xfId="62" applyNumberFormat="1" applyFont="1" applyFill="1" applyBorder="1" applyAlignment="1">
      <alignment horizontal="center" vertical="center" wrapText="1"/>
      <protection/>
    </xf>
    <xf numFmtId="49" fontId="50" fillId="33" borderId="12" xfId="62" applyNumberFormat="1" applyFont="1" applyFill="1" applyBorder="1" applyAlignment="1">
      <alignment vertical="center" wrapText="1"/>
      <protection/>
    </xf>
    <xf numFmtId="14" fontId="50" fillId="33" borderId="12" xfId="62" applyNumberFormat="1" applyFont="1" applyFill="1" applyBorder="1" applyAlignment="1">
      <alignment horizontal="center" vertical="center" wrapText="1"/>
      <protection/>
    </xf>
    <xf numFmtId="0" fontId="50" fillId="33" borderId="12" xfId="62" applyFont="1" applyFill="1" applyBorder="1" applyAlignment="1">
      <alignment horizontal="center" vertical="center" wrapText="1"/>
      <protection/>
    </xf>
    <xf numFmtId="0" fontId="54" fillId="0" borderId="10" xfId="62" applyFont="1" applyBorder="1">
      <alignment/>
      <protection/>
    </xf>
    <xf numFmtId="0" fontId="53" fillId="0" borderId="10" xfId="62" applyFont="1" applyFill="1" applyBorder="1" applyAlignment="1">
      <alignment horizontal="center" vertical="center"/>
      <protection/>
    </xf>
    <xf numFmtId="3" fontId="5" fillId="0" borderId="10" xfId="62" applyNumberFormat="1" applyFont="1" applyFill="1" applyBorder="1">
      <alignment/>
      <protection/>
    </xf>
    <xf numFmtId="0" fontId="54" fillId="0" borderId="10" xfId="62" applyFont="1" applyFill="1" applyBorder="1">
      <alignment/>
      <protection/>
    </xf>
    <xf numFmtId="3" fontId="53" fillId="0" borderId="10" xfId="62" applyNumberFormat="1" applyFont="1" applyBorder="1" applyAlignment="1">
      <alignment horizontal="center" vertical="center"/>
      <protection/>
    </xf>
    <xf numFmtId="3" fontId="6" fillId="0" borderId="10" xfId="62" applyNumberFormat="1" applyFont="1" applyBorder="1" applyAlignment="1">
      <alignment horizontal="center" vertical="center"/>
      <protection/>
    </xf>
    <xf numFmtId="3" fontId="5" fillId="0" borderId="10" xfId="62" applyNumberFormat="1" applyFont="1" applyBorder="1" applyAlignment="1">
      <alignment horizontal="center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0" xfId="62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9" fillId="0" borderId="0" xfId="62" applyFont="1" applyAlignment="1">
      <alignment horizontal="center" vertical="center" wrapText="1"/>
      <protection/>
    </xf>
    <xf numFmtId="0" fontId="53" fillId="0" borderId="0" xfId="58" applyFont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0" fontId="56" fillId="0" borderId="0" xfId="62" applyFont="1" applyAlignment="1">
      <alignment horizontal="center"/>
      <protection/>
    </xf>
    <xf numFmtId="49" fontId="57" fillId="34" borderId="10" xfId="0" applyNumberFormat="1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/>
    </xf>
    <xf numFmtId="0" fontId="58" fillId="0" borderId="10" xfId="62" applyFont="1" applyBorder="1">
      <alignment/>
      <protection/>
    </xf>
    <xf numFmtId="0" fontId="58" fillId="0" borderId="10" xfId="62" applyFont="1" applyFill="1" applyBorder="1">
      <alignment/>
      <protection/>
    </xf>
    <xf numFmtId="3" fontId="58" fillId="0" borderId="10" xfId="62" applyNumberFormat="1" applyFont="1" applyBorder="1" applyAlignment="1">
      <alignment horizontal="center"/>
      <protection/>
    </xf>
    <xf numFmtId="3" fontId="59" fillId="33" borderId="10" xfId="62" applyNumberFormat="1" applyFont="1" applyFill="1" applyBorder="1" applyAlignment="1">
      <alignment horizontal="center" vertical="center" wrapText="1"/>
      <protection/>
    </xf>
    <xf numFmtId="49" fontId="59" fillId="33" borderId="10" xfId="62" applyNumberFormat="1" applyFont="1" applyFill="1" applyBorder="1" applyAlignment="1">
      <alignment horizontal="center" vertical="center" wrapText="1"/>
      <protection/>
    </xf>
    <xf numFmtId="14" fontId="59" fillId="33" borderId="10" xfId="62" applyNumberFormat="1" applyFont="1" applyFill="1" applyBorder="1" applyAlignment="1">
      <alignment horizontal="center" vertical="center" wrapText="1"/>
      <protection/>
    </xf>
    <xf numFmtId="49" fontId="59" fillId="33" borderId="10" xfId="62" applyNumberFormat="1" applyFont="1" applyFill="1" applyBorder="1" applyAlignment="1">
      <alignment horizontal="left" vertical="center" wrapText="1"/>
      <protection/>
    </xf>
    <xf numFmtId="0" fontId="59" fillId="33" borderId="10" xfId="62" applyFont="1" applyFill="1" applyBorder="1" applyAlignment="1">
      <alignment horizontal="center" vertical="center" wrapText="1"/>
      <protection/>
    </xf>
    <xf numFmtId="3" fontId="6" fillId="0" borderId="10" xfId="62" applyNumberFormat="1" applyFont="1" applyBorder="1">
      <alignment/>
      <protection/>
    </xf>
    <xf numFmtId="0" fontId="53" fillId="0" borderId="10" xfId="62" applyFont="1" applyFill="1" applyBorder="1">
      <alignment/>
      <protection/>
    </xf>
    <xf numFmtId="0" fontId="46" fillId="0" borderId="0" xfId="62" applyFont="1">
      <alignment/>
      <protection/>
    </xf>
    <xf numFmtId="0" fontId="46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2" xfId="57"/>
    <cellStyle name="Normal 3" xfId="58"/>
    <cellStyle name="Normal 3 2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28125" style="0" customWidth="1"/>
    <col min="2" max="2" width="30.7109375" style="0" customWidth="1"/>
    <col min="3" max="3" width="12.28125" style="0" customWidth="1"/>
    <col min="4" max="4" width="15.7109375" style="0" customWidth="1"/>
    <col min="7" max="7" width="19.8515625" style="0" customWidth="1"/>
  </cols>
  <sheetData>
    <row r="1" spans="1:11" ht="38.25" customHeight="1">
      <c r="A1" s="56" t="s">
        <v>0</v>
      </c>
      <c r="B1" s="56"/>
      <c r="C1" s="56"/>
      <c r="D1" s="56"/>
      <c r="E1" s="56"/>
      <c r="F1" s="56"/>
      <c r="G1" s="56"/>
      <c r="H1" s="6"/>
      <c r="I1" s="1"/>
      <c r="J1" s="1"/>
      <c r="K1" s="1"/>
    </row>
    <row r="2" spans="1:11" ht="31.5">
      <c r="A2" s="3" t="s">
        <v>1</v>
      </c>
      <c r="B2" s="3" t="s">
        <v>2</v>
      </c>
      <c r="C2" s="3" t="s">
        <v>3</v>
      </c>
      <c r="D2" s="7" t="s">
        <v>4</v>
      </c>
      <c r="E2" s="8" t="s">
        <v>5</v>
      </c>
      <c r="F2" s="8" t="s">
        <v>6</v>
      </c>
      <c r="G2" s="3" t="s">
        <v>7</v>
      </c>
      <c r="H2" s="5"/>
      <c r="I2" s="5"/>
      <c r="J2" s="5"/>
      <c r="K2" s="5"/>
    </row>
    <row r="3" spans="1:11" ht="21.75" customHeight="1">
      <c r="A3" s="9">
        <v>1</v>
      </c>
      <c r="B3" s="10" t="s">
        <v>8</v>
      </c>
      <c r="C3" s="9">
        <v>120</v>
      </c>
      <c r="D3" s="9">
        <v>12</v>
      </c>
      <c r="E3" s="11">
        <v>0</v>
      </c>
      <c r="F3" s="11">
        <v>13</v>
      </c>
      <c r="G3" s="19"/>
      <c r="H3" s="1"/>
      <c r="I3" s="1"/>
      <c r="J3" s="1"/>
      <c r="K3" s="1"/>
    </row>
    <row r="4" spans="1:11" ht="21.75" customHeight="1">
      <c r="A4" s="9">
        <v>2</v>
      </c>
      <c r="B4" s="10" t="s">
        <v>9</v>
      </c>
      <c r="C4" s="9">
        <v>167</v>
      </c>
      <c r="D4" s="9">
        <v>13</v>
      </c>
      <c r="E4" s="11">
        <v>0</v>
      </c>
      <c r="F4" s="11">
        <v>13</v>
      </c>
      <c r="G4" s="19"/>
      <c r="H4" s="1"/>
      <c r="I4" s="1"/>
      <c r="J4" s="1"/>
      <c r="K4" s="1"/>
    </row>
    <row r="5" spans="1:11" ht="21.75" customHeight="1">
      <c r="A5" s="9">
        <v>3</v>
      </c>
      <c r="B5" s="10" t="s">
        <v>10</v>
      </c>
      <c r="C5" s="9">
        <v>164</v>
      </c>
      <c r="D5" s="9">
        <v>8</v>
      </c>
      <c r="E5" s="11">
        <v>0</v>
      </c>
      <c r="F5" s="11">
        <v>8</v>
      </c>
      <c r="G5" s="19"/>
      <c r="H5" s="1"/>
      <c r="I5" s="1"/>
      <c r="J5" s="1"/>
      <c r="K5" s="1"/>
    </row>
    <row r="6" spans="1:11" ht="21.75" customHeight="1">
      <c r="A6" s="9">
        <v>4</v>
      </c>
      <c r="B6" s="10" t="s">
        <v>11</v>
      </c>
      <c r="C6" s="9">
        <v>201</v>
      </c>
      <c r="D6" s="9">
        <v>14</v>
      </c>
      <c r="E6" s="11">
        <v>0</v>
      </c>
      <c r="F6" s="11">
        <v>14</v>
      </c>
      <c r="G6" s="19"/>
      <c r="H6" s="1"/>
      <c r="I6" s="1"/>
      <c r="J6" s="1"/>
      <c r="K6" s="1"/>
    </row>
    <row r="7" spans="1:11" ht="21.75" customHeight="1">
      <c r="A7" s="9">
        <v>5</v>
      </c>
      <c r="B7" s="10" t="s">
        <v>12</v>
      </c>
      <c r="C7" s="9">
        <v>117</v>
      </c>
      <c r="D7" s="9">
        <v>23</v>
      </c>
      <c r="E7" s="11">
        <v>0</v>
      </c>
      <c r="F7" s="11">
        <v>23</v>
      </c>
      <c r="G7" s="19"/>
      <c r="H7" s="1"/>
      <c r="I7" s="1"/>
      <c r="J7" s="1"/>
      <c r="K7" s="2" t="s">
        <v>13</v>
      </c>
    </row>
    <row r="8" spans="1:11" ht="21.75" customHeight="1">
      <c r="A8" s="9">
        <v>6</v>
      </c>
      <c r="B8" s="10" t="s">
        <v>14</v>
      </c>
      <c r="C8" s="9">
        <v>135</v>
      </c>
      <c r="D8" s="9">
        <v>3</v>
      </c>
      <c r="E8" s="11">
        <v>0</v>
      </c>
      <c r="F8" s="11">
        <v>3</v>
      </c>
      <c r="G8" s="19"/>
      <c r="H8" s="1"/>
      <c r="I8" s="1"/>
      <c r="J8" s="1"/>
      <c r="K8" s="1"/>
    </row>
    <row r="9" spans="1:11" ht="21.75" customHeight="1">
      <c r="A9" s="9">
        <v>7</v>
      </c>
      <c r="B9" s="10" t="s">
        <v>15</v>
      </c>
      <c r="C9" s="9">
        <v>156</v>
      </c>
      <c r="D9" s="9">
        <v>13</v>
      </c>
      <c r="E9" s="11">
        <v>0</v>
      </c>
      <c r="F9" s="11">
        <v>13</v>
      </c>
      <c r="G9" s="19"/>
      <c r="H9" s="1"/>
      <c r="I9" s="1"/>
      <c r="J9" s="1"/>
      <c r="K9" s="1"/>
    </row>
    <row r="10" spans="1:11" ht="21.75" customHeight="1">
      <c r="A10" s="9">
        <v>8</v>
      </c>
      <c r="B10" s="10" t="s">
        <v>16</v>
      </c>
      <c r="C10" s="9">
        <v>216</v>
      </c>
      <c r="D10" s="9">
        <v>3</v>
      </c>
      <c r="E10" s="11">
        <v>0</v>
      </c>
      <c r="F10" s="11">
        <v>3</v>
      </c>
      <c r="G10" s="19"/>
      <c r="H10" s="1"/>
      <c r="I10" s="1"/>
      <c r="J10" s="1"/>
      <c r="K10" s="1"/>
    </row>
    <row r="11" spans="1:11" ht="21.75" customHeight="1">
      <c r="A11" s="9">
        <v>9</v>
      </c>
      <c r="B11" s="12" t="s">
        <v>17</v>
      </c>
      <c r="C11" s="9">
        <v>63</v>
      </c>
      <c r="D11" s="9">
        <v>2</v>
      </c>
      <c r="E11" s="11">
        <v>1</v>
      </c>
      <c r="F11" s="11">
        <v>1</v>
      </c>
      <c r="G11" s="19"/>
      <c r="H11" s="1"/>
      <c r="I11" s="1"/>
      <c r="J11" s="1"/>
      <c r="K11" s="1"/>
    </row>
    <row r="12" spans="1:11" ht="21.75" customHeight="1">
      <c r="A12" s="9">
        <v>10</v>
      </c>
      <c r="B12" s="12" t="s">
        <v>18</v>
      </c>
      <c r="C12" s="9">
        <v>67</v>
      </c>
      <c r="D12" s="9">
        <v>1</v>
      </c>
      <c r="E12" s="11">
        <v>0</v>
      </c>
      <c r="F12" s="11">
        <v>1</v>
      </c>
      <c r="G12" s="19"/>
      <c r="H12" s="1"/>
      <c r="I12" s="1"/>
      <c r="J12" s="1"/>
      <c r="K12" s="1"/>
    </row>
    <row r="13" spans="1:11" ht="21.75" customHeight="1">
      <c r="A13" s="9">
        <v>11</v>
      </c>
      <c r="B13" s="12" t="s">
        <v>19</v>
      </c>
      <c r="C13" s="9">
        <v>79</v>
      </c>
      <c r="D13" s="9">
        <v>2</v>
      </c>
      <c r="E13" s="11">
        <v>0</v>
      </c>
      <c r="F13" s="11">
        <v>2</v>
      </c>
      <c r="G13" s="19"/>
      <c r="H13" s="1"/>
      <c r="I13" s="1"/>
      <c r="J13" s="1"/>
      <c r="K13" s="1"/>
    </row>
    <row r="14" spans="1:11" ht="21.75" customHeight="1">
      <c r="A14" s="9">
        <v>12</v>
      </c>
      <c r="B14" s="10" t="s">
        <v>20</v>
      </c>
      <c r="C14" s="9">
        <v>28</v>
      </c>
      <c r="D14" s="9">
        <v>5</v>
      </c>
      <c r="E14" s="11">
        <v>0</v>
      </c>
      <c r="F14" s="11">
        <v>5</v>
      </c>
      <c r="G14" s="19"/>
      <c r="H14" s="1"/>
      <c r="I14" s="1"/>
      <c r="J14" s="1"/>
      <c r="K14" s="1"/>
    </row>
    <row r="15" spans="1:11" ht="21.75" customHeight="1">
      <c r="A15" s="9">
        <v>13</v>
      </c>
      <c r="B15" s="10" t="s">
        <v>21</v>
      </c>
      <c r="C15" s="9">
        <v>35</v>
      </c>
      <c r="D15" s="9">
        <v>2</v>
      </c>
      <c r="E15" s="11">
        <v>0</v>
      </c>
      <c r="F15" s="11">
        <v>2</v>
      </c>
      <c r="G15" s="19"/>
      <c r="H15" s="1"/>
      <c r="I15" s="1"/>
      <c r="J15" s="1"/>
      <c r="K15" s="1"/>
    </row>
    <row r="16" spans="1:11" ht="21.75" customHeight="1">
      <c r="A16" s="9">
        <v>14</v>
      </c>
      <c r="B16" s="10" t="s">
        <v>22</v>
      </c>
      <c r="C16" s="9">
        <v>34</v>
      </c>
      <c r="D16" s="9">
        <v>3</v>
      </c>
      <c r="E16" s="11">
        <v>0</v>
      </c>
      <c r="F16" s="11">
        <v>3</v>
      </c>
      <c r="G16" s="19"/>
      <c r="H16" s="1"/>
      <c r="I16" s="1"/>
      <c r="J16" s="1"/>
      <c r="K16" s="1"/>
    </row>
    <row r="17" spans="1:7" ht="21.75" customHeight="1">
      <c r="A17" s="9">
        <v>15</v>
      </c>
      <c r="B17" s="10" t="s">
        <v>23</v>
      </c>
      <c r="C17" s="9">
        <v>54</v>
      </c>
      <c r="D17" s="9">
        <v>2</v>
      </c>
      <c r="E17" s="11">
        <v>0</v>
      </c>
      <c r="F17" s="11">
        <v>2</v>
      </c>
      <c r="G17" s="19"/>
    </row>
    <row r="18" spans="1:7" ht="21.75" customHeight="1">
      <c r="A18" s="9">
        <v>16</v>
      </c>
      <c r="B18" s="12" t="s">
        <v>24</v>
      </c>
      <c r="C18" s="9">
        <v>45</v>
      </c>
      <c r="D18" s="9">
        <v>2</v>
      </c>
      <c r="E18" s="11">
        <v>0</v>
      </c>
      <c r="F18" s="11">
        <v>2</v>
      </c>
      <c r="G18" s="19"/>
    </row>
    <row r="19" spans="1:7" ht="21.75" customHeight="1">
      <c r="A19" s="9">
        <v>17</v>
      </c>
      <c r="B19" s="12" t="s">
        <v>25</v>
      </c>
      <c r="C19" s="9">
        <v>80</v>
      </c>
      <c r="D19" s="9">
        <v>17</v>
      </c>
      <c r="E19" s="11">
        <v>0</v>
      </c>
      <c r="F19" s="11">
        <v>17</v>
      </c>
      <c r="G19" s="19"/>
    </row>
    <row r="20" spans="1:7" ht="21.75" customHeight="1">
      <c r="A20" s="9">
        <v>18</v>
      </c>
      <c r="B20" s="10" t="s">
        <v>26</v>
      </c>
      <c r="C20" s="9">
        <v>6</v>
      </c>
      <c r="D20" s="9">
        <v>4</v>
      </c>
      <c r="E20" s="11">
        <v>3</v>
      </c>
      <c r="F20" s="11">
        <v>1</v>
      </c>
      <c r="G20" s="19"/>
    </row>
    <row r="21" spans="1:7" ht="21.75" customHeight="1">
      <c r="A21" s="9">
        <v>19</v>
      </c>
      <c r="B21" s="10" t="s">
        <v>27</v>
      </c>
      <c r="C21" s="9">
        <v>2</v>
      </c>
      <c r="D21" s="9">
        <v>2</v>
      </c>
      <c r="E21" s="11">
        <v>1</v>
      </c>
      <c r="F21" s="11">
        <v>1</v>
      </c>
      <c r="G21" s="19"/>
    </row>
    <row r="22" spans="1:7" ht="21.75" customHeight="1">
      <c r="A22" s="9">
        <v>20</v>
      </c>
      <c r="B22" s="10" t="s">
        <v>28</v>
      </c>
      <c r="C22" s="9">
        <v>6</v>
      </c>
      <c r="D22" s="9">
        <v>0</v>
      </c>
      <c r="E22" s="11">
        <v>0</v>
      </c>
      <c r="F22" s="11">
        <v>0</v>
      </c>
      <c r="G22" s="19"/>
    </row>
    <row r="23" spans="1:7" ht="21.75" customHeight="1">
      <c r="A23" s="9">
        <v>21</v>
      </c>
      <c r="B23" s="10" t="s">
        <v>29</v>
      </c>
      <c r="C23" s="9">
        <v>20</v>
      </c>
      <c r="D23" s="9">
        <v>0</v>
      </c>
      <c r="E23" s="11">
        <v>0</v>
      </c>
      <c r="F23" s="11">
        <v>0</v>
      </c>
      <c r="G23" s="19"/>
    </row>
    <row r="24" spans="1:7" ht="21.75" customHeight="1">
      <c r="A24" s="13"/>
      <c r="B24" s="14" t="s">
        <v>30</v>
      </c>
      <c r="C24" s="13">
        <v>1795</v>
      </c>
      <c r="D24" s="13">
        <v>131</v>
      </c>
      <c r="E24" s="13">
        <v>5</v>
      </c>
      <c r="F24" s="13">
        <v>126</v>
      </c>
      <c r="G24" s="15"/>
    </row>
    <row r="25" spans="1:7" ht="21.75" customHeight="1">
      <c r="A25" s="16"/>
      <c r="B25" s="17"/>
      <c r="C25" s="16"/>
      <c r="D25" s="16"/>
      <c r="E25" s="16"/>
      <c r="F25" s="16"/>
      <c r="G25" s="18"/>
    </row>
    <row r="26" spans="1:7" ht="21.75" customHeight="1">
      <c r="A26" s="16"/>
      <c r="B26" s="17"/>
      <c r="C26" s="16"/>
      <c r="D26" s="16"/>
      <c r="E26" s="16"/>
      <c r="F26" s="16"/>
      <c r="G26" s="18"/>
    </row>
    <row r="27" spans="1:7" ht="15.75">
      <c r="A27" s="16"/>
      <c r="B27" s="17"/>
      <c r="C27" s="16"/>
      <c r="D27" s="16"/>
      <c r="E27" s="16"/>
      <c r="F27" s="16"/>
      <c r="G27" s="18"/>
    </row>
    <row r="28" spans="1:7" ht="15.75">
      <c r="A28" s="16"/>
      <c r="B28" s="17"/>
      <c r="C28" s="16"/>
      <c r="D28" s="16"/>
      <c r="E28" s="16"/>
      <c r="F28" s="16"/>
      <c r="G28" s="18"/>
    </row>
    <row r="29" spans="1:7" ht="15.75">
      <c r="A29" s="16"/>
      <c r="B29" s="17"/>
      <c r="C29" s="16"/>
      <c r="D29" s="16"/>
      <c r="E29" s="16"/>
      <c r="F29" s="16"/>
      <c r="G29" s="18"/>
    </row>
    <row r="30" spans="1:7" ht="15.75">
      <c r="A30" s="16"/>
      <c r="B30" s="17"/>
      <c r="C30" s="16"/>
      <c r="D30" s="16"/>
      <c r="E30" s="16"/>
      <c r="F30" s="16"/>
      <c r="G30" s="18"/>
    </row>
    <row r="31" spans="1:7" ht="15.75">
      <c r="A31" s="16"/>
      <c r="B31" s="17"/>
      <c r="C31" s="16"/>
      <c r="D31" s="16"/>
      <c r="E31" s="16"/>
      <c r="F31" s="16"/>
      <c r="G31" s="18"/>
    </row>
    <row r="32" spans="1:7" ht="15.75">
      <c r="A32" s="16"/>
      <c r="B32" s="17"/>
      <c r="C32" s="16"/>
      <c r="D32" s="16"/>
      <c r="E32" s="16"/>
      <c r="F32" s="16"/>
      <c r="G32" s="18"/>
    </row>
    <row r="33" spans="1:8" ht="15.75">
      <c r="A33" s="16"/>
      <c r="B33" s="17"/>
      <c r="C33" s="16"/>
      <c r="D33" s="16"/>
      <c r="E33" s="16"/>
      <c r="F33" s="16"/>
      <c r="G33" s="18"/>
      <c r="H33" s="4"/>
    </row>
    <row r="34" spans="1:8" ht="15.75">
      <c r="A34" s="16"/>
      <c r="B34" s="17"/>
      <c r="C34" s="16"/>
      <c r="D34" s="16"/>
      <c r="E34" s="16"/>
      <c r="F34" s="16"/>
      <c r="G34" s="18"/>
      <c r="H34" s="4"/>
    </row>
    <row r="35" spans="1:8" ht="15.75">
      <c r="A35" s="16"/>
      <c r="B35" s="17"/>
      <c r="C35" s="16"/>
      <c r="D35" s="16"/>
      <c r="E35" s="16"/>
      <c r="F35" s="16"/>
      <c r="G35" s="18"/>
      <c r="H35" s="4"/>
    </row>
    <row r="36" spans="1:8" ht="15.75">
      <c r="A36" s="16"/>
      <c r="B36" s="17"/>
      <c r="C36" s="16"/>
      <c r="D36" s="16"/>
      <c r="E36" s="16"/>
      <c r="F36" s="16"/>
      <c r="G36" s="18"/>
      <c r="H36" s="4"/>
    </row>
    <row r="37" spans="1:8" ht="15.75">
      <c r="A37" s="16"/>
      <c r="B37" s="17"/>
      <c r="C37" s="16"/>
      <c r="D37" s="16"/>
      <c r="E37" s="16"/>
      <c r="F37" s="16"/>
      <c r="G37" s="18"/>
      <c r="H37" s="4"/>
    </row>
    <row r="38" spans="1:8" ht="15.75">
      <c r="A38" s="16"/>
      <c r="B38" s="17"/>
      <c r="C38" s="16"/>
      <c r="D38" s="16"/>
      <c r="E38" s="16"/>
      <c r="F38" s="16"/>
      <c r="G38" s="18"/>
      <c r="H38" s="4"/>
    </row>
    <row r="39" spans="1:8" ht="15.75">
      <c r="A39" s="16"/>
      <c r="B39" s="17"/>
      <c r="C39" s="16"/>
      <c r="D39" s="16"/>
      <c r="E39" s="16"/>
      <c r="F39" s="16"/>
      <c r="G39" s="18"/>
      <c r="H39" s="4"/>
    </row>
    <row r="40" spans="1:8" ht="15.75">
      <c r="A40" s="16"/>
      <c r="B40" s="17"/>
      <c r="C40" s="16"/>
      <c r="D40" s="16"/>
      <c r="E40" s="16"/>
      <c r="F40" s="16"/>
      <c r="G40" s="18"/>
      <c r="H40" s="4"/>
    </row>
    <row r="41" spans="1:8" ht="15.75">
      <c r="A41" s="16"/>
      <c r="B41" s="17"/>
      <c r="C41" s="16"/>
      <c r="D41" s="16"/>
      <c r="E41" s="16"/>
      <c r="F41" s="16"/>
      <c r="G41" s="18"/>
      <c r="H41" s="4"/>
    </row>
    <row r="42" spans="1:8" ht="15.75">
      <c r="A42" s="16"/>
      <c r="B42" s="17"/>
      <c r="C42" s="16"/>
      <c r="D42" s="16"/>
      <c r="E42" s="16"/>
      <c r="F42" s="16"/>
      <c r="G42" s="18"/>
      <c r="H42" s="4"/>
    </row>
    <row r="43" spans="1:8" ht="15.75">
      <c r="A43" s="16"/>
      <c r="B43" s="17"/>
      <c r="C43" s="16"/>
      <c r="D43" s="16"/>
      <c r="E43" s="16"/>
      <c r="F43" s="16"/>
      <c r="G43" s="18"/>
      <c r="H43" s="4"/>
    </row>
    <row r="44" spans="1:8" ht="15.75">
      <c r="A44" s="16"/>
      <c r="B44" s="17"/>
      <c r="C44" s="16"/>
      <c r="D44" s="16"/>
      <c r="E44" s="16"/>
      <c r="F44" s="16"/>
      <c r="G44" s="18"/>
      <c r="H44" s="4"/>
    </row>
    <row r="45" spans="1:8" ht="33.75" customHeight="1">
      <c r="A45" s="16"/>
      <c r="B45" s="17"/>
      <c r="C45" s="16"/>
      <c r="D45" s="16"/>
      <c r="E45" s="16"/>
      <c r="F45" s="16"/>
      <c r="G45" s="18"/>
      <c r="H45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119">
      <selection activeCell="A5" sqref="A5:A136"/>
    </sheetView>
  </sheetViews>
  <sheetFormatPr defaultColWidth="9.140625" defaultRowHeight="18.75" customHeight="1"/>
  <cols>
    <col min="1" max="1" width="4.57421875" style="0" customWidth="1"/>
    <col min="2" max="2" width="0" style="0" hidden="1" customWidth="1"/>
    <col min="3" max="3" width="22.00390625" style="0" customWidth="1"/>
    <col min="4" max="4" width="13.28125" style="0" customWidth="1"/>
    <col min="5" max="5" width="21.7109375" style="55" customWidth="1"/>
    <col min="9" max="9" width="12.421875" style="0" customWidth="1"/>
    <col min="10" max="10" width="14.28125" style="0" customWidth="1"/>
  </cols>
  <sheetData>
    <row r="1" spans="1:12" ht="18.75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.75" customHeight="1">
      <c r="A4" s="53" t="s">
        <v>1</v>
      </c>
      <c r="B4" s="53" t="s">
        <v>35</v>
      </c>
      <c r="C4" s="53" t="s">
        <v>36</v>
      </c>
      <c r="D4" s="53" t="s">
        <v>37</v>
      </c>
      <c r="E4" s="24" t="s">
        <v>38</v>
      </c>
      <c r="F4" s="54" t="s">
        <v>39</v>
      </c>
      <c r="G4" s="54" t="s">
        <v>40</v>
      </c>
      <c r="H4" s="53" t="s">
        <v>31</v>
      </c>
      <c r="I4" s="50" t="s">
        <v>41</v>
      </c>
      <c r="J4" s="51" t="s">
        <v>42</v>
      </c>
      <c r="K4" s="36" t="s">
        <v>43</v>
      </c>
      <c r="L4" s="47" t="s">
        <v>44</v>
      </c>
    </row>
    <row r="5" spans="1:12" ht="18.75" customHeight="1">
      <c r="A5" s="26">
        <v>1</v>
      </c>
      <c r="B5" s="27" t="s">
        <v>45</v>
      </c>
      <c r="C5" s="28" t="s">
        <v>46</v>
      </c>
      <c r="D5" s="29">
        <v>36674</v>
      </c>
      <c r="E5" s="23" t="s">
        <v>47</v>
      </c>
      <c r="F5" s="30">
        <v>9.05</v>
      </c>
      <c r="G5" s="30">
        <v>96</v>
      </c>
      <c r="H5" s="27" t="s">
        <v>5</v>
      </c>
      <c r="I5" s="41">
        <f>J5*150%*5</f>
        <v>11175000</v>
      </c>
      <c r="J5" s="52">
        <v>1490000</v>
      </c>
      <c r="K5" s="41"/>
      <c r="L5" s="46">
        <v>2018</v>
      </c>
    </row>
    <row r="6" spans="1:16" ht="18.75" customHeight="1">
      <c r="A6" s="26">
        <v>2</v>
      </c>
      <c r="B6" s="32" t="s">
        <v>327</v>
      </c>
      <c r="C6" s="33" t="s">
        <v>328</v>
      </c>
      <c r="D6" s="34">
        <v>36219</v>
      </c>
      <c r="E6" s="20" t="s">
        <v>329</v>
      </c>
      <c r="F6" s="35">
        <v>9.34</v>
      </c>
      <c r="G6" s="35">
        <v>99</v>
      </c>
      <c r="H6" s="32" t="s">
        <v>5</v>
      </c>
      <c r="I6" s="41">
        <f>J6*150%*5</f>
        <v>11175000</v>
      </c>
      <c r="J6" s="52">
        <v>1490000</v>
      </c>
      <c r="K6" s="32"/>
      <c r="L6" s="49">
        <v>2017</v>
      </c>
      <c r="M6" s="25"/>
      <c r="N6" s="25"/>
      <c r="O6" s="25"/>
      <c r="P6" s="25"/>
    </row>
    <row r="7" spans="1:16" ht="18.75" customHeight="1">
      <c r="A7" s="31">
        <v>3</v>
      </c>
      <c r="B7" s="32" t="s">
        <v>330</v>
      </c>
      <c r="C7" s="33" t="s">
        <v>331</v>
      </c>
      <c r="D7" s="34">
        <v>36116</v>
      </c>
      <c r="E7" s="20" t="s">
        <v>329</v>
      </c>
      <c r="F7" s="35">
        <v>9.2</v>
      </c>
      <c r="G7" s="35">
        <v>93</v>
      </c>
      <c r="H7" s="32" t="s">
        <v>5</v>
      </c>
      <c r="I7" s="41">
        <f>J7*150%*5</f>
        <v>11175000</v>
      </c>
      <c r="J7" s="52">
        <v>1490000</v>
      </c>
      <c r="K7" s="32"/>
      <c r="L7" s="49">
        <v>2017</v>
      </c>
      <c r="M7" s="25"/>
      <c r="N7" s="25"/>
      <c r="O7" s="25"/>
      <c r="P7" s="25"/>
    </row>
    <row r="8" spans="1:16" ht="18.75" customHeight="1">
      <c r="A8" s="26">
        <v>4</v>
      </c>
      <c r="B8" s="32" t="s">
        <v>332</v>
      </c>
      <c r="C8" s="33" t="s">
        <v>333</v>
      </c>
      <c r="D8" s="34">
        <v>35389</v>
      </c>
      <c r="E8" s="20" t="s">
        <v>329</v>
      </c>
      <c r="F8" s="35">
        <v>9.01</v>
      </c>
      <c r="G8" s="35">
        <v>95</v>
      </c>
      <c r="H8" s="32" t="s">
        <v>5</v>
      </c>
      <c r="I8" s="41">
        <f>J8*150%*5</f>
        <v>11175000</v>
      </c>
      <c r="J8" s="52">
        <v>1490000</v>
      </c>
      <c r="K8" s="32"/>
      <c r="L8" s="49">
        <v>2017</v>
      </c>
      <c r="M8" s="25"/>
      <c r="N8" s="25"/>
      <c r="O8" s="25"/>
      <c r="P8" s="25"/>
    </row>
    <row r="9" spans="1:16" ht="18.75" customHeight="1">
      <c r="A9" s="26">
        <v>5</v>
      </c>
      <c r="B9" s="42" t="s">
        <v>339</v>
      </c>
      <c r="C9" s="43" t="s">
        <v>340</v>
      </c>
      <c r="D9" s="44">
        <v>36565</v>
      </c>
      <c r="E9" s="21" t="s">
        <v>338</v>
      </c>
      <c r="F9" s="45">
        <v>9.43</v>
      </c>
      <c r="G9" s="45">
        <v>98</v>
      </c>
      <c r="H9" s="42" t="s">
        <v>5</v>
      </c>
      <c r="I9" s="41">
        <f>J9*150%*5</f>
        <v>11175000</v>
      </c>
      <c r="J9" s="52">
        <v>1490000</v>
      </c>
      <c r="K9" s="42"/>
      <c r="L9" s="49">
        <v>2018</v>
      </c>
      <c r="M9" s="25"/>
      <c r="N9" s="25"/>
      <c r="O9" s="25"/>
      <c r="P9" s="25"/>
    </row>
    <row r="10" spans="1:12" ht="18.75" customHeight="1">
      <c r="A10" s="31">
        <v>6</v>
      </c>
      <c r="B10" s="32" t="s">
        <v>48</v>
      </c>
      <c r="C10" s="33" t="s">
        <v>49</v>
      </c>
      <c r="D10" s="34">
        <v>36450.5819907407</v>
      </c>
      <c r="E10" s="20" t="s">
        <v>47</v>
      </c>
      <c r="F10" s="35">
        <v>8.52</v>
      </c>
      <c r="G10" s="35">
        <v>82</v>
      </c>
      <c r="H10" s="32" t="s">
        <v>6</v>
      </c>
      <c r="I10" s="41">
        <f>J10*5</f>
        <v>7450000</v>
      </c>
      <c r="J10" s="52">
        <v>1490000</v>
      </c>
      <c r="K10" s="48"/>
      <c r="L10" s="46">
        <v>2018</v>
      </c>
    </row>
    <row r="11" spans="1:12" ht="18.75" customHeight="1">
      <c r="A11" s="26">
        <v>7</v>
      </c>
      <c r="B11" s="32" t="s">
        <v>50</v>
      </c>
      <c r="C11" s="33" t="s">
        <v>51</v>
      </c>
      <c r="D11" s="34">
        <v>36982</v>
      </c>
      <c r="E11" s="20" t="s">
        <v>52</v>
      </c>
      <c r="F11" s="35">
        <v>8.38</v>
      </c>
      <c r="G11" s="35">
        <v>98</v>
      </c>
      <c r="H11" s="32" t="s">
        <v>6</v>
      </c>
      <c r="I11" s="41">
        <f aca="true" t="shared" si="0" ref="I11:I74">J11*5</f>
        <v>7450000</v>
      </c>
      <c r="J11" s="52">
        <v>1490000</v>
      </c>
      <c r="K11" s="46"/>
      <c r="L11" s="46">
        <v>2019</v>
      </c>
    </row>
    <row r="12" spans="1:12" ht="18.75" customHeight="1">
      <c r="A12" s="26">
        <v>8</v>
      </c>
      <c r="B12" s="32" t="s">
        <v>53</v>
      </c>
      <c r="C12" s="33" t="s">
        <v>54</v>
      </c>
      <c r="D12" s="34">
        <v>37270</v>
      </c>
      <c r="E12" s="20" t="s">
        <v>55</v>
      </c>
      <c r="F12" s="35">
        <v>8.84</v>
      </c>
      <c r="G12" s="35">
        <v>90</v>
      </c>
      <c r="H12" s="32" t="s">
        <v>6</v>
      </c>
      <c r="I12" s="41">
        <f t="shared" si="0"/>
        <v>7450000</v>
      </c>
      <c r="J12" s="52">
        <v>1490000</v>
      </c>
      <c r="K12" s="46"/>
      <c r="L12" s="46">
        <v>2020</v>
      </c>
    </row>
    <row r="13" spans="1:12" ht="18.75" customHeight="1">
      <c r="A13" s="31">
        <v>9</v>
      </c>
      <c r="B13" s="32" t="s">
        <v>56</v>
      </c>
      <c r="C13" s="33" t="s">
        <v>57</v>
      </c>
      <c r="D13" s="34">
        <v>37574</v>
      </c>
      <c r="E13" s="20" t="s">
        <v>58</v>
      </c>
      <c r="F13" s="35">
        <v>8.14</v>
      </c>
      <c r="G13" s="35">
        <v>86</v>
      </c>
      <c r="H13" s="32" t="s">
        <v>6</v>
      </c>
      <c r="I13" s="41">
        <f t="shared" si="0"/>
        <v>7450000</v>
      </c>
      <c r="J13" s="52">
        <v>1490000</v>
      </c>
      <c r="K13" s="46"/>
      <c r="L13" s="46">
        <v>2020</v>
      </c>
    </row>
    <row r="14" spans="1:12" ht="18.75" customHeight="1">
      <c r="A14" s="26">
        <v>10</v>
      </c>
      <c r="B14" s="32" t="s">
        <v>59</v>
      </c>
      <c r="C14" s="33" t="s">
        <v>60</v>
      </c>
      <c r="D14" s="34">
        <v>36222</v>
      </c>
      <c r="E14" s="20" t="s">
        <v>61</v>
      </c>
      <c r="F14" s="35">
        <v>8.82</v>
      </c>
      <c r="G14" s="35">
        <v>93</v>
      </c>
      <c r="H14" s="32" t="s">
        <v>6</v>
      </c>
      <c r="I14" s="41">
        <f t="shared" si="0"/>
        <v>7450000</v>
      </c>
      <c r="J14" s="52">
        <v>1490000</v>
      </c>
      <c r="K14" s="46"/>
      <c r="L14" s="46">
        <v>2017</v>
      </c>
    </row>
    <row r="15" spans="1:12" ht="18.75" customHeight="1">
      <c r="A15" s="26">
        <v>11</v>
      </c>
      <c r="B15" s="32" t="s">
        <v>62</v>
      </c>
      <c r="C15" s="33" t="s">
        <v>63</v>
      </c>
      <c r="D15" s="34">
        <v>36343</v>
      </c>
      <c r="E15" s="20" t="s">
        <v>61</v>
      </c>
      <c r="F15" s="35">
        <v>8.71</v>
      </c>
      <c r="G15" s="35">
        <v>85</v>
      </c>
      <c r="H15" s="32" t="s">
        <v>6</v>
      </c>
      <c r="I15" s="41">
        <f t="shared" si="0"/>
        <v>7450000</v>
      </c>
      <c r="J15" s="52">
        <v>1490000</v>
      </c>
      <c r="K15" s="46"/>
      <c r="L15" s="46">
        <v>2017</v>
      </c>
    </row>
    <row r="16" spans="1:12" ht="18.75" customHeight="1">
      <c r="A16" s="31">
        <v>12</v>
      </c>
      <c r="B16" s="32" t="s">
        <v>64</v>
      </c>
      <c r="C16" s="33" t="s">
        <v>65</v>
      </c>
      <c r="D16" s="34">
        <v>36293</v>
      </c>
      <c r="E16" s="20" t="s">
        <v>66</v>
      </c>
      <c r="F16" s="35">
        <v>8.64</v>
      </c>
      <c r="G16" s="35">
        <v>88</v>
      </c>
      <c r="H16" s="32" t="s">
        <v>6</v>
      </c>
      <c r="I16" s="41">
        <f t="shared" si="0"/>
        <v>7450000</v>
      </c>
      <c r="J16" s="52">
        <v>1490000</v>
      </c>
      <c r="K16" s="46"/>
      <c r="L16" s="46">
        <v>2017</v>
      </c>
    </row>
    <row r="17" spans="1:12" ht="18.75" customHeight="1">
      <c r="A17" s="26">
        <v>13</v>
      </c>
      <c r="B17" s="32" t="s">
        <v>67</v>
      </c>
      <c r="C17" s="33" t="s">
        <v>68</v>
      </c>
      <c r="D17" s="34">
        <v>36494</v>
      </c>
      <c r="E17" s="20" t="s">
        <v>66</v>
      </c>
      <c r="F17" s="35">
        <v>8.61</v>
      </c>
      <c r="G17" s="35">
        <v>96</v>
      </c>
      <c r="H17" s="32" t="s">
        <v>6</v>
      </c>
      <c r="I17" s="41">
        <f t="shared" si="0"/>
        <v>7450000</v>
      </c>
      <c r="J17" s="52">
        <v>1490000</v>
      </c>
      <c r="K17" s="46"/>
      <c r="L17" s="46">
        <v>2017</v>
      </c>
    </row>
    <row r="18" spans="1:12" ht="18.75" customHeight="1">
      <c r="A18" s="26">
        <v>14</v>
      </c>
      <c r="B18" s="32" t="s">
        <v>69</v>
      </c>
      <c r="C18" s="33" t="s">
        <v>70</v>
      </c>
      <c r="D18" s="34">
        <v>36507</v>
      </c>
      <c r="E18" s="20" t="s">
        <v>66</v>
      </c>
      <c r="F18" s="35">
        <v>8.57</v>
      </c>
      <c r="G18" s="35">
        <v>86</v>
      </c>
      <c r="H18" s="32" t="s">
        <v>6</v>
      </c>
      <c r="I18" s="41">
        <f t="shared" si="0"/>
        <v>7450000</v>
      </c>
      <c r="J18" s="52">
        <v>1490000</v>
      </c>
      <c r="K18" s="46"/>
      <c r="L18" s="46">
        <v>2017</v>
      </c>
    </row>
    <row r="19" spans="1:12" ht="18.75" customHeight="1">
      <c r="A19" s="31">
        <v>15</v>
      </c>
      <c r="B19" s="32" t="s">
        <v>71</v>
      </c>
      <c r="C19" s="33" t="s">
        <v>72</v>
      </c>
      <c r="D19" s="34">
        <v>36342</v>
      </c>
      <c r="E19" s="20" t="s">
        <v>66</v>
      </c>
      <c r="F19" s="35">
        <v>8.45</v>
      </c>
      <c r="G19" s="35">
        <v>88</v>
      </c>
      <c r="H19" s="32" t="s">
        <v>6</v>
      </c>
      <c r="I19" s="41">
        <f t="shared" si="0"/>
        <v>7450000</v>
      </c>
      <c r="J19" s="52">
        <v>1490000</v>
      </c>
      <c r="K19" s="46"/>
      <c r="L19" s="46">
        <v>2017</v>
      </c>
    </row>
    <row r="20" spans="1:12" ht="18.75" customHeight="1">
      <c r="A20" s="26">
        <v>16</v>
      </c>
      <c r="B20" s="32" t="s">
        <v>73</v>
      </c>
      <c r="C20" s="33" t="s">
        <v>74</v>
      </c>
      <c r="D20" s="34">
        <v>35793</v>
      </c>
      <c r="E20" s="20" t="s">
        <v>66</v>
      </c>
      <c r="F20" s="35">
        <v>8.41</v>
      </c>
      <c r="G20" s="35">
        <v>88</v>
      </c>
      <c r="H20" s="32" t="s">
        <v>6</v>
      </c>
      <c r="I20" s="41">
        <f t="shared" si="0"/>
        <v>7450000</v>
      </c>
      <c r="J20" s="52">
        <v>1490000</v>
      </c>
      <c r="K20" s="46"/>
      <c r="L20" s="46">
        <v>2017</v>
      </c>
    </row>
    <row r="21" spans="1:12" ht="18.75" customHeight="1">
      <c r="A21" s="26">
        <v>17</v>
      </c>
      <c r="B21" s="32" t="s">
        <v>75</v>
      </c>
      <c r="C21" s="33" t="s">
        <v>76</v>
      </c>
      <c r="D21" s="34">
        <v>36194</v>
      </c>
      <c r="E21" s="20" t="s">
        <v>66</v>
      </c>
      <c r="F21" s="35">
        <v>8.31</v>
      </c>
      <c r="G21" s="35">
        <v>82</v>
      </c>
      <c r="H21" s="32" t="s">
        <v>6</v>
      </c>
      <c r="I21" s="41">
        <f t="shared" si="0"/>
        <v>7450000</v>
      </c>
      <c r="J21" s="52">
        <v>1490000</v>
      </c>
      <c r="K21" s="46"/>
      <c r="L21" s="46">
        <v>2017</v>
      </c>
    </row>
    <row r="22" spans="1:12" ht="18.75" customHeight="1">
      <c r="A22" s="31">
        <v>18</v>
      </c>
      <c r="B22" s="32" t="s">
        <v>77</v>
      </c>
      <c r="C22" s="33" t="s">
        <v>78</v>
      </c>
      <c r="D22" s="34">
        <v>36305</v>
      </c>
      <c r="E22" s="20" t="s">
        <v>61</v>
      </c>
      <c r="F22" s="35">
        <v>8.28</v>
      </c>
      <c r="G22" s="35">
        <v>86</v>
      </c>
      <c r="H22" s="32" t="s">
        <v>6</v>
      </c>
      <c r="I22" s="41">
        <f t="shared" si="0"/>
        <v>7450000</v>
      </c>
      <c r="J22" s="52">
        <v>1490000</v>
      </c>
      <c r="K22" s="46"/>
      <c r="L22" s="46">
        <v>2017</v>
      </c>
    </row>
    <row r="23" spans="1:12" ht="18.75" customHeight="1">
      <c r="A23" s="26">
        <v>19</v>
      </c>
      <c r="B23" s="32" t="s">
        <v>79</v>
      </c>
      <c r="C23" s="33" t="s">
        <v>80</v>
      </c>
      <c r="D23" s="34">
        <v>36461</v>
      </c>
      <c r="E23" s="20" t="s">
        <v>61</v>
      </c>
      <c r="F23" s="35">
        <v>8.26</v>
      </c>
      <c r="G23" s="35">
        <v>87</v>
      </c>
      <c r="H23" s="32" t="s">
        <v>6</v>
      </c>
      <c r="I23" s="41">
        <f t="shared" si="0"/>
        <v>7450000</v>
      </c>
      <c r="J23" s="52">
        <v>1490000</v>
      </c>
      <c r="K23" s="46"/>
      <c r="L23" s="46">
        <v>2017</v>
      </c>
    </row>
    <row r="24" spans="1:12" ht="18.75" customHeight="1">
      <c r="A24" s="26">
        <v>20</v>
      </c>
      <c r="B24" s="32" t="s">
        <v>81</v>
      </c>
      <c r="C24" s="33" t="s">
        <v>82</v>
      </c>
      <c r="D24" s="34">
        <v>36499</v>
      </c>
      <c r="E24" s="20" t="s">
        <v>66</v>
      </c>
      <c r="F24" s="35">
        <v>8.22</v>
      </c>
      <c r="G24" s="35">
        <v>87</v>
      </c>
      <c r="H24" s="32" t="s">
        <v>6</v>
      </c>
      <c r="I24" s="41">
        <f t="shared" si="0"/>
        <v>7450000</v>
      </c>
      <c r="J24" s="52">
        <v>1490000</v>
      </c>
      <c r="K24" s="46"/>
      <c r="L24" s="46">
        <v>2017</v>
      </c>
    </row>
    <row r="25" spans="1:12" ht="18.75" customHeight="1">
      <c r="A25" s="31">
        <v>21</v>
      </c>
      <c r="B25" s="32" t="s">
        <v>83</v>
      </c>
      <c r="C25" s="33" t="s">
        <v>84</v>
      </c>
      <c r="D25" s="34">
        <v>36169</v>
      </c>
      <c r="E25" s="20" t="s">
        <v>66</v>
      </c>
      <c r="F25" s="35">
        <v>8.21</v>
      </c>
      <c r="G25" s="35">
        <v>87</v>
      </c>
      <c r="H25" s="32" t="s">
        <v>6</v>
      </c>
      <c r="I25" s="41">
        <f t="shared" si="0"/>
        <v>7450000</v>
      </c>
      <c r="J25" s="52">
        <v>1490000</v>
      </c>
      <c r="K25" s="46"/>
      <c r="L25" s="46">
        <v>2017</v>
      </c>
    </row>
    <row r="26" spans="1:12" ht="18.75" customHeight="1">
      <c r="A26" s="26">
        <v>22</v>
      </c>
      <c r="B26" s="32" t="s">
        <v>85</v>
      </c>
      <c r="C26" s="33" t="s">
        <v>86</v>
      </c>
      <c r="D26" s="34">
        <v>36194</v>
      </c>
      <c r="E26" s="20" t="s">
        <v>66</v>
      </c>
      <c r="F26" s="35">
        <v>8.2</v>
      </c>
      <c r="G26" s="35">
        <v>86</v>
      </c>
      <c r="H26" s="32" t="s">
        <v>6</v>
      </c>
      <c r="I26" s="41">
        <f t="shared" si="0"/>
        <v>7450000</v>
      </c>
      <c r="J26" s="52">
        <v>1490000</v>
      </c>
      <c r="K26" s="46"/>
      <c r="L26" s="46">
        <v>2017</v>
      </c>
    </row>
    <row r="27" spans="1:12" ht="18.75" customHeight="1">
      <c r="A27" s="26">
        <v>23</v>
      </c>
      <c r="B27" s="32" t="s">
        <v>87</v>
      </c>
      <c r="C27" s="33" t="s">
        <v>88</v>
      </c>
      <c r="D27" s="34">
        <v>36273</v>
      </c>
      <c r="E27" s="20" t="s">
        <v>61</v>
      </c>
      <c r="F27" s="35">
        <v>8.19</v>
      </c>
      <c r="G27" s="35">
        <v>93</v>
      </c>
      <c r="H27" s="32" t="s">
        <v>6</v>
      </c>
      <c r="I27" s="41">
        <f t="shared" si="0"/>
        <v>7450000</v>
      </c>
      <c r="J27" s="52">
        <v>1490000</v>
      </c>
      <c r="K27" s="46"/>
      <c r="L27" s="46">
        <v>2017</v>
      </c>
    </row>
    <row r="28" spans="1:12" ht="18.75" customHeight="1">
      <c r="A28" s="31">
        <v>24</v>
      </c>
      <c r="B28" s="32" t="s">
        <v>89</v>
      </c>
      <c r="C28" s="33" t="s">
        <v>90</v>
      </c>
      <c r="D28" s="34">
        <v>36411</v>
      </c>
      <c r="E28" s="20" t="s">
        <v>66</v>
      </c>
      <c r="F28" s="35">
        <v>8.19</v>
      </c>
      <c r="G28" s="35">
        <v>100</v>
      </c>
      <c r="H28" s="32" t="s">
        <v>6</v>
      </c>
      <c r="I28" s="41">
        <f t="shared" si="0"/>
        <v>7450000</v>
      </c>
      <c r="J28" s="52">
        <v>1490000</v>
      </c>
      <c r="K28" s="46"/>
      <c r="L28" s="46">
        <v>2017</v>
      </c>
    </row>
    <row r="29" spans="1:12" ht="18.75" customHeight="1">
      <c r="A29" s="26">
        <v>25</v>
      </c>
      <c r="B29" s="32" t="s">
        <v>91</v>
      </c>
      <c r="C29" s="33" t="s">
        <v>92</v>
      </c>
      <c r="D29" s="34">
        <v>36465</v>
      </c>
      <c r="E29" s="20" t="s">
        <v>66</v>
      </c>
      <c r="F29" s="35">
        <v>8.16</v>
      </c>
      <c r="G29" s="35">
        <v>84</v>
      </c>
      <c r="H29" s="32" t="s">
        <v>6</v>
      </c>
      <c r="I29" s="41">
        <f t="shared" si="0"/>
        <v>7450000</v>
      </c>
      <c r="J29" s="52">
        <v>1490000</v>
      </c>
      <c r="K29" s="46"/>
      <c r="L29" s="46">
        <v>2017</v>
      </c>
    </row>
    <row r="30" spans="1:12" ht="18.75" customHeight="1">
      <c r="A30" s="26">
        <v>26</v>
      </c>
      <c r="B30" s="32" t="s">
        <v>93</v>
      </c>
      <c r="C30" s="33" t="s">
        <v>94</v>
      </c>
      <c r="D30" s="34">
        <v>36170</v>
      </c>
      <c r="E30" s="20" t="s">
        <v>61</v>
      </c>
      <c r="F30" s="35">
        <v>8.15</v>
      </c>
      <c r="G30" s="35">
        <v>83</v>
      </c>
      <c r="H30" s="32" t="s">
        <v>6</v>
      </c>
      <c r="I30" s="41">
        <f t="shared" si="0"/>
        <v>7450000</v>
      </c>
      <c r="J30" s="52">
        <v>1490000</v>
      </c>
      <c r="K30" s="46"/>
      <c r="L30" s="46">
        <v>2017</v>
      </c>
    </row>
    <row r="31" spans="1:12" ht="18.75" customHeight="1">
      <c r="A31" s="31">
        <v>27</v>
      </c>
      <c r="B31" s="32" t="s">
        <v>95</v>
      </c>
      <c r="C31" s="33" t="s">
        <v>96</v>
      </c>
      <c r="D31" s="34">
        <v>36341</v>
      </c>
      <c r="E31" s="20" t="s">
        <v>66</v>
      </c>
      <c r="F31" s="35">
        <v>8.15</v>
      </c>
      <c r="G31" s="35">
        <v>94</v>
      </c>
      <c r="H31" s="32" t="s">
        <v>6</v>
      </c>
      <c r="I31" s="41">
        <f t="shared" si="0"/>
        <v>7450000</v>
      </c>
      <c r="J31" s="52">
        <v>1490000</v>
      </c>
      <c r="K31" s="46"/>
      <c r="L31" s="46">
        <v>2017</v>
      </c>
    </row>
    <row r="32" spans="1:12" ht="18.75" customHeight="1">
      <c r="A32" s="26">
        <v>28</v>
      </c>
      <c r="B32" s="32" t="s">
        <v>97</v>
      </c>
      <c r="C32" s="33" t="s">
        <v>98</v>
      </c>
      <c r="D32" s="34">
        <v>36298</v>
      </c>
      <c r="E32" s="20" t="s">
        <v>61</v>
      </c>
      <c r="F32" s="35">
        <v>8.14</v>
      </c>
      <c r="G32" s="35">
        <v>90</v>
      </c>
      <c r="H32" s="32" t="s">
        <v>6</v>
      </c>
      <c r="I32" s="41">
        <f t="shared" si="0"/>
        <v>7450000</v>
      </c>
      <c r="J32" s="52">
        <v>1490000</v>
      </c>
      <c r="K32" s="46"/>
      <c r="L32" s="46">
        <v>2017</v>
      </c>
    </row>
    <row r="33" spans="1:12" ht="18.75" customHeight="1">
      <c r="A33" s="26">
        <v>29</v>
      </c>
      <c r="B33" s="32" t="s">
        <v>99</v>
      </c>
      <c r="C33" s="33" t="s">
        <v>100</v>
      </c>
      <c r="D33" s="34">
        <v>36459</v>
      </c>
      <c r="E33" s="20" t="s">
        <v>66</v>
      </c>
      <c r="F33" s="35">
        <v>8.14</v>
      </c>
      <c r="G33" s="35">
        <v>81</v>
      </c>
      <c r="H33" s="32" t="s">
        <v>6</v>
      </c>
      <c r="I33" s="41">
        <f t="shared" si="0"/>
        <v>7450000</v>
      </c>
      <c r="J33" s="52">
        <v>1490000</v>
      </c>
      <c r="K33" s="46"/>
      <c r="L33" s="46">
        <v>2017</v>
      </c>
    </row>
    <row r="34" spans="1:12" ht="18.75" customHeight="1">
      <c r="A34" s="31">
        <v>30</v>
      </c>
      <c r="B34" s="32" t="s">
        <v>101</v>
      </c>
      <c r="C34" s="33" t="s">
        <v>102</v>
      </c>
      <c r="D34" s="34">
        <v>36215</v>
      </c>
      <c r="E34" s="20" t="s">
        <v>61</v>
      </c>
      <c r="F34" s="35">
        <v>8.09</v>
      </c>
      <c r="G34" s="35">
        <v>81</v>
      </c>
      <c r="H34" s="32" t="s">
        <v>6</v>
      </c>
      <c r="I34" s="41">
        <f t="shared" si="0"/>
        <v>7450000</v>
      </c>
      <c r="J34" s="52">
        <v>1490000</v>
      </c>
      <c r="K34" s="46"/>
      <c r="L34" s="46">
        <v>2017</v>
      </c>
    </row>
    <row r="35" spans="1:12" ht="18.75" customHeight="1">
      <c r="A35" s="26">
        <v>31</v>
      </c>
      <c r="B35" s="32" t="s">
        <v>103</v>
      </c>
      <c r="C35" s="33" t="s">
        <v>104</v>
      </c>
      <c r="D35" s="34">
        <v>36281</v>
      </c>
      <c r="E35" s="20" t="s">
        <v>66</v>
      </c>
      <c r="F35" s="35">
        <v>8.08</v>
      </c>
      <c r="G35" s="35">
        <v>84</v>
      </c>
      <c r="H35" s="32" t="s">
        <v>6</v>
      </c>
      <c r="I35" s="41">
        <f t="shared" si="0"/>
        <v>7450000</v>
      </c>
      <c r="J35" s="52">
        <v>1490000</v>
      </c>
      <c r="K35" s="46"/>
      <c r="L35" s="46">
        <v>2017</v>
      </c>
    </row>
    <row r="36" spans="1:12" ht="18.75" customHeight="1">
      <c r="A36" s="26">
        <v>32</v>
      </c>
      <c r="B36" s="32" t="s">
        <v>105</v>
      </c>
      <c r="C36" s="33" t="s">
        <v>106</v>
      </c>
      <c r="D36" s="34">
        <v>36208.3880902778</v>
      </c>
      <c r="E36" s="20" t="s">
        <v>61</v>
      </c>
      <c r="F36" s="35">
        <v>8.01</v>
      </c>
      <c r="G36" s="35">
        <v>86</v>
      </c>
      <c r="H36" s="32" t="s">
        <v>6</v>
      </c>
      <c r="I36" s="41">
        <f t="shared" si="0"/>
        <v>7450000</v>
      </c>
      <c r="J36" s="52">
        <v>1490000</v>
      </c>
      <c r="K36" s="46"/>
      <c r="L36" s="46">
        <v>2017</v>
      </c>
    </row>
    <row r="37" spans="1:12" ht="18.75" customHeight="1">
      <c r="A37" s="31">
        <v>33</v>
      </c>
      <c r="B37" s="32" t="s">
        <v>107</v>
      </c>
      <c r="C37" s="33" t="s">
        <v>108</v>
      </c>
      <c r="D37" s="34">
        <v>36759</v>
      </c>
      <c r="E37" s="20" t="s">
        <v>109</v>
      </c>
      <c r="F37" s="35">
        <v>8.19</v>
      </c>
      <c r="G37" s="35">
        <v>90</v>
      </c>
      <c r="H37" s="32" t="s">
        <v>6</v>
      </c>
      <c r="I37" s="41">
        <f t="shared" si="0"/>
        <v>7450000</v>
      </c>
      <c r="J37" s="52">
        <v>1490000</v>
      </c>
      <c r="K37" s="46"/>
      <c r="L37" s="49">
        <v>2018</v>
      </c>
    </row>
    <row r="38" spans="1:12" ht="18.75" customHeight="1">
      <c r="A38" s="26">
        <v>34</v>
      </c>
      <c r="B38" s="32" t="s">
        <v>110</v>
      </c>
      <c r="C38" s="33" t="s">
        <v>111</v>
      </c>
      <c r="D38" s="34">
        <v>36856</v>
      </c>
      <c r="E38" s="20" t="s">
        <v>112</v>
      </c>
      <c r="F38" s="35">
        <v>8.13</v>
      </c>
      <c r="G38" s="35">
        <v>98</v>
      </c>
      <c r="H38" s="32" t="s">
        <v>6</v>
      </c>
      <c r="I38" s="41">
        <f t="shared" si="0"/>
        <v>7450000</v>
      </c>
      <c r="J38" s="52">
        <v>1490000</v>
      </c>
      <c r="K38" s="46"/>
      <c r="L38" s="49">
        <v>2018</v>
      </c>
    </row>
    <row r="39" spans="1:12" ht="18.75" customHeight="1">
      <c r="A39" s="26">
        <v>35</v>
      </c>
      <c r="B39" s="32" t="s">
        <v>113</v>
      </c>
      <c r="C39" s="33" t="s">
        <v>114</v>
      </c>
      <c r="D39" s="34">
        <v>36880</v>
      </c>
      <c r="E39" s="20" t="s">
        <v>112</v>
      </c>
      <c r="F39" s="35">
        <v>8.09</v>
      </c>
      <c r="G39" s="35">
        <v>91</v>
      </c>
      <c r="H39" s="32" t="s">
        <v>6</v>
      </c>
      <c r="I39" s="41">
        <f t="shared" si="0"/>
        <v>7450000</v>
      </c>
      <c r="J39" s="52">
        <v>1490000</v>
      </c>
      <c r="K39" s="46"/>
      <c r="L39" s="49">
        <v>2018</v>
      </c>
    </row>
    <row r="40" spans="1:12" ht="18.75" customHeight="1">
      <c r="A40" s="31">
        <v>36</v>
      </c>
      <c r="B40" s="32" t="s">
        <v>115</v>
      </c>
      <c r="C40" s="33" t="s">
        <v>116</v>
      </c>
      <c r="D40" s="34">
        <v>37160</v>
      </c>
      <c r="E40" s="20" t="s">
        <v>117</v>
      </c>
      <c r="F40" s="35">
        <v>8.69</v>
      </c>
      <c r="G40" s="35">
        <v>83</v>
      </c>
      <c r="H40" s="32" t="s">
        <v>6</v>
      </c>
      <c r="I40" s="41">
        <f t="shared" si="0"/>
        <v>7450000</v>
      </c>
      <c r="J40" s="52">
        <v>1490000</v>
      </c>
      <c r="K40" s="46"/>
      <c r="L40" s="49">
        <v>2019</v>
      </c>
    </row>
    <row r="41" spans="1:12" ht="18.75" customHeight="1">
      <c r="A41" s="26">
        <v>37</v>
      </c>
      <c r="B41" s="32" t="s">
        <v>118</v>
      </c>
      <c r="C41" s="33" t="s">
        <v>119</v>
      </c>
      <c r="D41" s="34">
        <v>36921</v>
      </c>
      <c r="E41" s="20" t="s">
        <v>120</v>
      </c>
      <c r="F41" s="35">
        <v>8.3</v>
      </c>
      <c r="G41" s="35">
        <v>96</v>
      </c>
      <c r="H41" s="32" t="s">
        <v>6</v>
      </c>
      <c r="I41" s="41">
        <f t="shared" si="0"/>
        <v>7450000</v>
      </c>
      <c r="J41" s="52">
        <v>1490000</v>
      </c>
      <c r="K41" s="46"/>
      <c r="L41" s="49">
        <v>2019</v>
      </c>
    </row>
    <row r="42" spans="1:12" ht="18.75" customHeight="1">
      <c r="A42" s="26">
        <v>38</v>
      </c>
      <c r="B42" s="32" t="s">
        <v>121</v>
      </c>
      <c r="C42" s="33" t="s">
        <v>122</v>
      </c>
      <c r="D42" s="34">
        <v>37186</v>
      </c>
      <c r="E42" s="20" t="s">
        <v>117</v>
      </c>
      <c r="F42" s="35">
        <v>8.28</v>
      </c>
      <c r="G42" s="35">
        <v>88</v>
      </c>
      <c r="H42" s="32" t="s">
        <v>6</v>
      </c>
      <c r="I42" s="41">
        <f t="shared" si="0"/>
        <v>7450000</v>
      </c>
      <c r="J42" s="52">
        <v>1490000</v>
      </c>
      <c r="K42" s="46"/>
      <c r="L42" s="49">
        <v>2019</v>
      </c>
    </row>
    <row r="43" spans="1:12" ht="18.75" customHeight="1">
      <c r="A43" s="31">
        <v>39</v>
      </c>
      <c r="B43" s="32" t="s">
        <v>123</v>
      </c>
      <c r="C43" s="33" t="s">
        <v>124</v>
      </c>
      <c r="D43" s="34">
        <v>37162</v>
      </c>
      <c r="E43" s="20" t="s">
        <v>120</v>
      </c>
      <c r="F43" s="35">
        <v>8.22</v>
      </c>
      <c r="G43" s="35">
        <v>96</v>
      </c>
      <c r="H43" s="32" t="s">
        <v>6</v>
      </c>
      <c r="I43" s="41">
        <f t="shared" si="0"/>
        <v>7450000</v>
      </c>
      <c r="J43" s="52">
        <v>1490000</v>
      </c>
      <c r="K43" s="46"/>
      <c r="L43" s="49">
        <v>2019</v>
      </c>
    </row>
    <row r="44" spans="1:12" ht="18.75" customHeight="1">
      <c r="A44" s="26">
        <v>40</v>
      </c>
      <c r="B44" s="32" t="s">
        <v>125</v>
      </c>
      <c r="C44" s="33" t="s">
        <v>126</v>
      </c>
      <c r="D44" s="34">
        <v>36962</v>
      </c>
      <c r="E44" s="20" t="s">
        <v>120</v>
      </c>
      <c r="F44" s="35">
        <v>8.18</v>
      </c>
      <c r="G44" s="35">
        <v>96</v>
      </c>
      <c r="H44" s="32" t="s">
        <v>6</v>
      </c>
      <c r="I44" s="41">
        <f t="shared" si="0"/>
        <v>7450000</v>
      </c>
      <c r="J44" s="52">
        <v>1490000</v>
      </c>
      <c r="K44" s="46"/>
      <c r="L44" s="49">
        <v>2019</v>
      </c>
    </row>
    <row r="45" spans="1:12" ht="18.75" customHeight="1">
      <c r="A45" s="26">
        <v>41</v>
      </c>
      <c r="B45" s="32" t="s">
        <v>127</v>
      </c>
      <c r="C45" s="33" t="s">
        <v>128</v>
      </c>
      <c r="D45" s="34">
        <v>37087</v>
      </c>
      <c r="E45" s="20" t="s">
        <v>120</v>
      </c>
      <c r="F45" s="35">
        <v>8.16</v>
      </c>
      <c r="G45" s="35">
        <v>97</v>
      </c>
      <c r="H45" s="32" t="s">
        <v>6</v>
      </c>
      <c r="I45" s="41">
        <f t="shared" si="0"/>
        <v>7450000</v>
      </c>
      <c r="J45" s="52">
        <v>1490000</v>
      </c>
      <c r="K45" s="46"/>
      <c r="L45" s="49">
        <v>2019</v>
      </c>
    </row>
    <row r="46" spans="1:12" ht="18.75" customHeight="1">
      <c r="A46" s="31">
        <v>42</v>
      </c>
      <c r="B46" s="32" t="s">
        <v>129</v>
      </c>
      <c r="C46" s="33" t="s">
        <v>130</v>
      </c>
      <c r="D46" s="34">
        <v>36962</v>
      </c>
      <c r="E46" s="20" t="s">
        <v>120</v>
      </c>
      <c r="F46" s="35">
        <v>8.15</v>
      </c>
      <c r="G46" s="35">
        <v>96</v>
      </c>
      <c r="H46" s="32" t="s">
        <v>6</v>
      </c>
      <c r="I46" s="41">
        <f t="shared" si="0"/>
        <v>7450000</v>
      </c>
      <c r="J46" s="52">
        <v>1490000</v>
      </c>
      <c r="K46" s="46"/>
      <c r="L46" s="49">
        <v>2019</v>
      </c>
    </row>
    <row r="47" spans="1:12" ht="18.75" customHeight="1">
      <c r="A47" s="26">
        <v>43</v>
      </c>
      <c r="B47" s="32" t="s">
        <v>131</v>
      </c>
      <c r="C47" s="33" t="s">
        <v>132</v>
      </c>
      <c r="D47" s="34">
        <v>37146</v>
      </c>
      <c r="E47" s="20" t="s">
        <v>117</v>
      </c>
      <c r="F47" s="35">
        <v>8.14</v>
      </c>
      <c r="G47" s="35">
        <v>81</v>
      </c>
      <c r="H47" s="32" t="s">
        <v>6</v>
      </c>
      <c r="I47" s="41">
        <f t="shared" si="0"/>
        <v>7450000</v>
      </c>
      <c r="J47" s="52">
        <v>1490000</v>
      </c>
      <c r="K47" s="46"/>
      <c r="L47" s="49">
        <v>2019</v>
      </c>
    </row>
    <row r="48" spans="1:12" ht="18.75" customHeight="1">
      <c r="A48" s="26">
        <v>44</v>
      </c>
      <c r="B48" s="32" t="s">
        <v>133</v>
      </c>
      <c r="C48" s="33" t="s">
        <v>134</v>
      </c>
      <c r="D48" s="34">
        <v>36984</v>
      </c>
      <c r="E48" s="20" t="s">
        <v>120</v>
      </c>
      <c r="F48" s="35">
        <v>8.14</v>
      </c>
      <c r="G48" s="35">
        <v>83</v>
      </c>
      <c r="H48" s="32" t="s">
        <v>6</v>
      </c>
      <c r="I48" s="41">
        <f t="shared" si="0"/>
        <v>7450000</v>
      </c>
      <c r="J48" s="52">
        <v>1490000</v>
      </c>
      <c r="K48" s="46"/>
      <c r="L48" s="49">
        <v>2019</v>
      </c>
    </row>
    <row r="49" spans="1:12" ht="18.75" customHeight="1">
      <c r="A49" s="31">
        <v>45</v>
      </c>
      <c r="B49" s="32" t="s">
        <v>135</v>
      </c>
      <c r="C49" s="33" t="s">
        <v>136</v>
      </c>
      <c r="D49" s="34">
        <v>36980</v>
      </c>
      <c r="E49" s="20" t="s">
        <v>117</v>
      </c>
      <c r="F49" s="35">
        <v>8.05</v>
      </c>
      <c r="G49" s="35">
        <v>91</v>
      </c>
      <c r="H49" s="32" t="s">
        <v>6</v>
      </c>
      <c r="I49" s="41">
        <f t="shared" si="0"/>
        <v>7450000</v>
      </c>
      <c r="J49" s="52">
        <v>1490000</v>
      </c>
      <c r="K49" s="46"/>
      <c r="L49" s="49">
        <v>2019</v>
      </c>
    </row>
    <row r="50" spans="1:12" ht="18.75" customHeight="1">
      <c r="A50" s="26">
        <v>46</v>
      </c>
      <c r="B50" s="32" t="s">
        <v>137</v>
      </c>
      <c r="C50" s="33" t="s">
        <v>138</v>
      </c>
      <c r="D50" s="34">
        <v>36895</v>
      </c>
      <c r="E50" s="20" t="s">
        <v>139</v>
      </c>
      <c r="F50" s="35">
        <v>8.05</v>
      </c>
      <c r="G50" s="35">
        <v>94</v>
      </c>
      <c r="H50" s="32" t="s">
        <v>6</v>
      </c>
      <c r="I50" s="41">
        <f t="shared" si="0"/>
        <v>7450000</v>
      </c>
      <c r="J50" s="52">
        <v>1490000</v>
      </c>
      <c r="K50" s="46"/>
      <c r="L50" s="49">
        <v>2019</v>
      </c>
    </row>
    <row r="51" spans="1:12" ht="18.75" customHeight="1">
      <c r="A51" s="26">
        <v>47</v>
      </c>
      <c r="B51" s="32" t="s">
        <v>140</v>
      </c>
      <c r="C51" s="33" t="s">
        <v>141</v>
      </c>
      <c r="D51" s="34">
        <v>36993</v>
      </c>
      <c r="E51" s="20" t="s">
        <v>117</v>
      </c>
      <c r="F51" s="35">
        <v>8.02</v>
      </c>
      <c r="G51" s="35">
        <v>85</v>
      </c>
      <c r="H51" s="32" t="s">
        <v>6</v>
      </c>
      <c r="I51" s="41">
        <f t="shared" si="0"/>
        <v>7450000</v>
      </c>
      <c r="J51" s="52">
        <v>1490000</v>
      </c>
      <c r="K51" s="46"/>
      <c r="L51" s="49">
        <v>2019</v>
      </c>
    </row>
    <row r="52" spans="1:12" ht="18.75" customHeight="1">
      <c r="A52" s="31">
        <v>48</v>
      </c>
      <c r="B52" s="32" t="s">
        <v>142</v>
      </c>
      <c r="C52" s="33" t="s">
        <v>143</v>
      </c>
      <c r="D52" s="34">
        <v>37219</v>
      </c>
      <c r="E52" s="20" t="s">
        <v>139</v>
      </c>
      <c r="F52" s="35">
        <v>8.02</v>
      </c>
      <c r="G52" s="35">
        <v>80</v>
      </c>
      <c r="H52" s="32" t="s">
        <v>6</v>
      </c>
      <c r="I52" s="41">
        <f t="shared" si="0"/>
        <v>7450000</v>
      </c>
      <c r="J52" s="52">
        <v>1490000</v>
      </c>
      <c r="K52" s="46"/>
      <c r="L52" s="49">
        <v>2019</v>
      </c>
    </row>
    <row r="53" spans="1:12" ht="18.75" customHeight="1">
      <c r="A53" s="26">
        <v>49</v>
      </c>
      <c r="B53" s="32" t="s">
        <v>144</v>
      </c>
      <c r="C53" s="33" t="s">
        <v>145</v>
      </c>
      <c r="D53" s="34">
        <v>37498</v>
      </c>
      <c r="E53" s="20" t="s">
        <v>146</v>
      </c>
      <c r="F53" s="35">
        <v>8.48</v>
      </c>
      <c r="G53" s="35">
        <v>91</v>
      </c>
      <c r="H53" s="32" t="s">
        <v>6</v>
      </c>
      <c r="I53" s="41">
        <f t="shared" si="0"/>
        <v>7450000</v>
      </c>
      <c r="J53" s="52">
        <v>1490000</v>
      </c>
      <c r="K53" s="46"/>
      <c r="L53" s="49">
        <v>2020</v>
      </c>
    </row>
    <row r="54" spans="1:12" ht="18.75" customHeight="1">
      <c r="A54" s="26">
        <v>50</v>
      </c>
      <c r="B54" s="32" t="s">
        <v>147</v>
      </c>
      <c r="C54" s="33" t="s">
        <v>148</v>
      </c>
      <c r="D54" s="34">
        <v>37594</v>
      </c>
      <c r="E54" s="20" t="s">
        <v>149</v>
      </c>
      <c r="F54" s="35">
        <v>8.48</v>
      </c>
      <c r="G54" s="35">
        <v>91</v>
      </c>
      <c r="H54" s="32" t="s">
        <v>6</v>
      </c>
      <c r="I54" s="41">
        <f t="shared" si="0"/>
        <v>7450000</v>
      </c>
      <c r="J54" s="52">
        <v>1490000</v>
      </c>
      <c r="K54" s="46"/>
      <c r="L54" s="49">
        <v>2020</v>
      </c>
    </row>
    <row r="55" spans="1:12" ht="18.75" customHeight="1">
      <c r="A55" s="31">
        <v>51</v>
      </c>
      <c r="B55" s="32" t="s">
        <v>150</v>
      </c>
      <c r="C55" s="33" t="s">
        <v>151</v>
      </c>
      <c r="D55" s="34">
        <v>37273</v>
      </c>
      <c r="E55" s="20" t="s">
        <v>152</v>
      </c>
      <c r="F55" s="35">
        <v>8.15</v>
      </c>
      <c r="G55" s="35">
        <v>86</v>
      </c>
      <c r="H55" s="32" t="s">
        <v>6</v>
      </c>
      <c r="I55" s="41">
        <f t="shared" si="0"/>
        <v>7450000</v>
      </c>
      <c r="J55" s="52">
        <v>1490000</v>
      </c>
      <c r="K55" s="46"/>
      <c r="L55" s="49">
        <v>2020</v>
      </c>
    </row>
    <row r="56" spans="1:12" ht="18.75" customHeight="1">
      <c r="A56" s="26">
        <v>52</v>
      </c>
      <c r="B56" s="32" t="s">
        <v>153</v>
      </c>
      <c r="C56" s="33" t="s">
        <v>154</v>
      </c>
      <c r="D56" s="34">
        <v>36462</v>
      </c>
      <c r="E56" s="20" t="s">
        <v>155</v>
      </c>
      <c r="F56" s="35">
        <v>8.67</v>
      </c>
      <c r="G56" s="35">
        <v>95</v>
      </c>
      <c r="H56" s="32" t="s">
        <v>6</v>
      </c>
      <c r="I56" s="41">
        <f t="shared" si="0"/>
        <v>7450000</v>
      </c>
      <c r="J56" s="52">
        <v>1490000</v>
      </c>
      <c r="K56" s="46"/>
      <c r="L56" s="49">
        <v>2017</v>
      </c>
    </row>
    <row r="57" spans="1:12" ht="18.75" customHeight="1">
      <c r="A57" s="26">
        <v>53</v>
      </c>
      <c r="B57" s="32" t="s">
        <v>156</v>
      </c>
      <c r="C57" s="33" t="s">
        <v>157</v>
      </c>
      <c r="D57" s="34">
        <v>36381</v>
      </c>
      <c r="E57" s="20" t="s">
        <v>155</v>
      </c>
      <c r="F57" s="35">
        <v>8.47</v>
      </c>
      <c r="G57" s="35">
        <v>100</v>
      </c>
      <c r="H57" s="32" t="s">
        <v>6</v>
      </c>
      <c r="I57" s="41">
        <f t="shared" si="0"/>
        <v>7450000</v>
      </c>
      <c r="J57" s="52">
        <v>1490000</v>
      </c>
      <c r="K57" s="46"/>
      <c r="L57" s="49">
        <v>2017</v>
      </c>
    </row>
    <row r="58" spans="1:12" ht="18.75" customHeight="1">
      <c r="A58" s="31">
        <v>54</v>
      </c>
      <c r="B58" s="32" t="s">
        <v>158</v>
      </c>
      <c r="C58" s="33" t="s">
        <v>159</v>
      </c>
      <c r="D58" s="34">
        <v>36450</v>
      </c>
      <c r="E58" s="20" t="s">
        <v>155</v>
      </c>
      <c r="F58" s="35">
        <v>8.33</v>
      </c>
      <c r="G58" s="35">
        <v>87</v>
      </c>
      <c r="H58" s="32" t="s">
        <v>6</v>
      </c>
      <c r="I58" s="41">
        <f t="shared" si="0"/>
        <v>7450000</v>
      </c>
      <c r="J58" s="52">
        <v>1490000</v>
      </c>
      <c r="K58" s="46"/>
      <c r="L58" s="49">
        <v>2017</v>
      </c>
    </row>
    <row r="59" spans="1:12" ht="18.75" customHeight="1">
      <c r="A59" s="26">
        <v>55</v>
      </c>
      <c r="B59" s="32" t="s">
        <v>160</v>
      </c>
      <c r="C59" s="33" t="s">
        <v>161</v>
      </c>
      <c r="D59" s="34">
        <v>36298</v>
      </c>
      <c r="E59" s="20" t="s">
        <v>155</v>
      </c>
      <c r="F59" s="35">
        <v>8.27</v>
      </c>
      <c r="G59" s="35">
        <v>83</v>
      </c>
      <c r="H59" s="32" t="s">
        <v>6</v>
      </c>
      <c r="I59" s="41">
        <f t="shared" si="0"/>
        <v>7450000</v>
      </c>
      <c r="J59" s="52">
        <v>1490000</v>
      </c>
      <c r="K59" s="46"/>
      <c r="L59" s="49">
        <v>2017</v>
      </c>
    </row>
    <row r="60" spans="1:12" ht="18.75" customHeight="1">
      <c r="A60" s="26">
        <v>56</v>
      </c>
      <c r="B60" s="32" t="s">
        <v>162</v>
      </c>
      <c r="C60" s="33" t="s">
        <v>163</v>
      </c>
      <c r="D60" s="34">
        <v>36217</v>
      </c>
      <c r="E60" s="20" t="s">
        <v>164</v>
      </c>
      <c r="F60" s="35">
        <v>8.25</v>
      </c>
      <c r="G60" s="35">
        <v>91</v>
      </c>
      <c r="H60" s="32" t="s">
        <v>6</v>
      </c>
      <c r="I60" s="41">
        <f t="shared" si="0"/>
        <v>7450000</v>
      </c>
      <c r="J60" s="52">
        <v>1490000</v>
      </c>
      <c r="K60" s="46"/>
      <c r="L60" s="49">
        <v>2017</v>
      </c>
    </row>
    <row r="61" spans="1:12" s="66" customFormat="1" ht="18" customHeight="1">
      <c r="A61" s="31">
        <v>57</v>
      </c>
      <c r="B61" s="60"/>
      <c r="C61" s="61" t="s">
        <v>341</v>
      </c>
      <c r="D61" s="62">
        <v>36383</v>
      </c>
      <c r="E61" s="63" t="s">
        <v>155</v>
      </c>
      <c r="F61" s="64">
        <v>8.25</v>
      </c>
      <c r="G61" s="65" t="s">
        <v>342</v>
      </c>
      <c r="H61" s="65" t="s">
        <v>6</v>
      </c>
      <c r="I61" s="41">
        <f t="shared" si="0"/>
        <v>7450000</v>
      </c>
      <c r="J61" s="69">
        <v>1490000</v>
      </c>
      <c r="K61" s="67"/>
      <c r="L61" s="68">
        <v>2017</v>
      </c>
    </row>
    <row r="62" spans="1:12" ht="18.75" customHeight="1">
      <c r="A62" s="26">
        <v>58</v>
      </c>
      <c r="B62" s="32" t="s">
        <v>165</v>
      </c>
      <c r="C62" s="33" t="s">
        <v>166</v>
      </c>
      <c r="D62" s="34">
        <v>36450</v>
      </c>
      <c r="E62" s="20" t="s">
        <v>167</v>
      </c>
      <c r="F62" s="35">
        <v>8.23</v>
      </c>
      <c r="G62" s="35">
        <v>84</v>
      </c>
      <c r="H62" s="32" t="s">
        <v>6</v>
      </c>
      <c r="I62" s="41">
        <f t="shared" si="0"/>
        <v>7450000</v>
      </c>
      <c r="J62" s="52">
        <v>1490000</v>
      </c>
      <c r="K62" s="46"/>
      <c r="L62" s="49">
        <v>2017</v>
      </c>
    </row>
    <row r="63" spans="1:12" ht="18.75" customHeight="1">
      <c r="A63" s="26">
        <v>59</v>
      </c>
      <c r="B63" s="32" t="s">
        <v>168</v>
      </c>
      <c r="C63" s="33" t="s">
        <v>169</v>
      </c>
      <c r="D63" s="34">
        <v>36244</v>
      </c>
      <c r="E63" s="20" t="s">
        <v>155</v>
      </c>
      <c r="F63" s="35">
        <v>8.15</v>
      </c>
      <c r="G63" s="35">
        <v>86</v>
      </c>
      <c r="H63" s="32" t="s">
        <v>6</v>
      </c>
      <c r="I63" s="41">
        <f t="shared" si="0"/>
        <v>7450000</v>
      </c>
      <c r="J63" s="52">
        <v>1490000</v>
      </c>
      <c r="K63" s="46"/>
      <c r="L63" s="49">
        <v>2017</v>
      </c>
    </row>
    <row r="64" spans="1:12" ht="18.75" customHeight="1">
      <c r="A64" s="31">
        <v>60</v>
      </c>
      <c r="B64" s="32" t="s">
        <v>170</v>
      </c>
      <c r="C64" s="33" t="s">
        <v>171</v>
      </c>
      <c r="D64" s="34">
        <v>36448</v>
      </c>
      <c r="E64" s="20" t="s">
        <v>155</v>
      </c>
      <c r="F64" s="35">
        <v>8.1</v>
      </c>
      <c r="G64" s="35">
        <v>86</v>
      </c>
      <c r="H64" s="32" t="s">
        <v>6</v>
      </c>
      <c r="I64" s="41">
        <f t="shared" si="0"/>
        <v>7450000</v>
      </c>
      <c r="J64" s="52">
        <v>1490000</v>
      </c>
      <c r="K64" s="46"/>
      <c r="L64" s="49">
        <v>2017</v>
      </c>
    </row>
    <row r="65" spans="1:12" ht="18.75" customHeight="1">
      <c r="A65" s="26">
        <v>61</v>
      </c>
      <c r="B65" s="32" t="s">
        <v>172</v>
      </c>
      <c r="C65" s="33" t="s">
        <v>173</v>
      </c>
      <c r="D65" s="34">
        <v>36416</v>
      </c>
      <c r="E65" s="20" t="s">
        <v>155</v>
      </c>
      <c r="F65" s="35">
        <v>8.1</v>
      </c>
      <c r="G65" s="35">
        <v>87</v>
      </c>
      <c r="H65" s="32" t="s">
        <v>6</v>
      </c>
      <c r="I65" s="41">
        <f t="shared" si="0"/>
        <v>7450000</v>
      </c>
      <c r="J65" s="52">
        <v>1490000</v>
      </c>
      <c r="K65" s="46"/>
      <c r="L65" s="49">
        <v>2017</v>
      </c>
    </row>
    <row r="66" spans="1:12" ht="18.75" customHeight="1">
      <c r="A66" s="26">
        <v>62</v>
      </c>
      <c r="B66" s="32" t="s">
        <v>174</v>
      </c>
      <c r="C66" s="33" t="s">
        <v>175</v>
      </c>
      <c r="D66" s="34">
        <v>36266</v>
      </c>
      <c r="E66" s="20" t="s">
        <v>167</v>
      </c>
      <c r="F66" s="35">
        <v>8.07</v>
      </c>
      <c r="G66" s="35">
        <v>91</v>
      </c>
      <c r="H66" s="32" t="s">
        <v>6</v>
      </c>
      <c r="I66" s="41">
        <f t="shared" si="0"/>
        <v>7450000</v>
      </c>
      <c r="J66" s="52">
        <v>1490000</v>
      </c>
      <c r="K66" s="46"/>
      <c r="L66" s="49">
        <v>2017</v>
      </c>
    </row>
    <row r="67" spans="1:12" ht="18.75" customHeight="1">
      <c r="A67" s="31">
        <v>63</v>
      </c>
      <c r="B67" s="32" t="s">
        <v>176</v>
      </c>
      <c r="C67" s="33" t="s">
        <v>177</v>
      </c>
      <c r="D67" s="34">
        <v>36398</v>
      </c>
      <c r="E67" s="20" t="s">
        <v>167</v>
      </c>
      <c r="F67" s="35">
        <v>8.02</v>
      </c>
      <c r="G67" s="35">
        <v>83</v>
      </c>
      <c r="H67" s="32" t="s">
        <v>6</v>
      </c>
      <c r="I67" s="41">
        <f t="shared" si="0"/>
        <v>7450000</v>
      </c>
      <c r="J67" s="52">
        <v>1490000</v>
      </c>
      <c r="K67" s="46"/>
      <c r="L67" s="49">
        <v>2017</v>
      </c>
    </row>
    <row r="68" spans="1:12" ht="18.75" customHeight="1">
      <c r="A68" s="26">
        <v>64</v>
      </c>
      <c r="B68" s="32" t="s">
        <v>178</v>
      </c>
      <c r="C68" s="33" t="s">
        <v>179</v>
      </c>
      <c r="D68" s="34">
        <v>36466</v>
      </c>
      <c r="E68" s="20" t="s">
        <v>164</v>
      </c>
      <c r="F68" s="35">
        <v>8</v>
      </c>
      <c r="G68" s="35">
        <v>87</v>
      </c>
      <c r="H68" s="32" t="s">
        <v>6</v>
      </c>
      <c r="I68" s="41">
        <f t="shared" si="0"/>
        <v>7450000</v>
      </c>
      <c r="J68" s="52">
        <v>1490000</v>
      </c>
      <c r="K68" s="46"/>
      <c r="L68" s="49">
        <v>2017</v>
      </c>
    </row>
    <row r="69" spans="1:12" ht="18.75" customHeight="1">
      <c r="A69" s="26">
        <v>65</v>
      </c>
      <c r="B69" s="32" t="s">
        <v>180</v>
      </c>
      <c r="C69" s="33" t="s">
        <v>181</v>
      </c>
      <c r="D69" s="34">
        <v>36880</v>
      </c>
      <c r="E69" s="20" t="s">
        <v>182</v>
      </c>
      <c r="F69" s="35">
        <v>8.69</v>
      </c>
      <c r="G69" s="35">
        <v>94</v>
      </c>
      <c r="H69" s="32" t="s">
        <v>6</v>
      </c>
      <c r="I69" s="41">
        <f t="shared" si="0"/>
        <v>7450000</v>
      </c>
      <c r="J69" s="52">
        <v>1490000</v>
      </c>
      <c r="K69" s="46"/>
      <c r="L69" s="49">
        <v>2018</v>
      </c>
    </row>
    <row r="70" spans="1:12" ht="18.75" customHeight="1">
      <c r="A70" s="31">
        <v>66</v>
      </c>
      <c r="B70" s="32" t="s">
        <v>183</v>
      </c>
      <c r="C70" s="33" t="s">
        <v>184</v>
      </c>
      <c r="D70" s="34">
        <v>36668</v>
      </c>
      <c r="E70" s="20" t="s">
        <v>182</v>
      </c>
      <c r="F70" s="35">
        <v>8.51</v>
      </c>
      <c r="G70" s="35">
        <v>85</v>
      </c>
      <c r="H70" s="32" t="s">
        <v>6</v>
      </c>
      <c r="I70" s="41">
        <f t="shared" si="0"/>
        <v>7450000</v>
      </c>
      <c r="J70" s="52">
        <v>1490000</v>
      </c>
      <c r="K70" s="46"/>
      <c r="L70" s="49">
        <v>2018</v>
      </c>
    </row>
    <row r="71" spans="1:12" ht="18.75" customHeight="1">
      <c r="A71" s="26">
        <v>67</v>
      </c>
      <c r="B71" s="32" t="s">
        <v>185</v>
      </c>
      <c r="C71" s="33" t="s">
        <v>186</v>
      </c>
      <c r="D71" s="34">
        <v>36887</v>
      </c>
      <c r="E71" s="20" t="s">
        <v>182</v>
      </c>
      <c r="F71" s="35">
        <v>8.5</v>
      </c>
      <c r="G71" s="35">
        <v>93</v>
      </c>
      <c r="H71" s="32" t="s">
        <v>6</v>
      </c>
      <c r="I71" s="41">
        <f t="shared" si="0"/>
        <v>7450000</v>
      </c>
      <c r="J71" s="52">
        <v>1490000</v>
      </c>
      <c r="K71" s="46"/>
      <c r="L71" s="49">
        <v>2018</v>
      </c>
    </row>
    <row r="72" spans="1:12" ht="18.75" customHeight="1">
      <c r="A72" s="26">
        <v>68</v>
      </c>
      <c r="B72" s="32" t="s">
        <v>187</v>
      </c>
      <c r="C72" s="33" t="s">
        <v>188</v>
      </c>
      <c r="D72" s="34">
        <v>36499.5808449074</v>
      </c>
      <c r="E72" s="20" t="s">
        <v>189</v>
      </c>
      <c r="F72" s="35">
        <v>8.46</v>
      </c>
      <c r="G72" s="35">
        <v>95</v>
      </c>
      <c r="H72" s="32" t="s">
        <v>6</v>
      </c>
      <c r="I72" s="41">
        <f t="shared" si="0"/>
        <v>7450000</v>
      </c>
      <c r="J72" s="52">
        <v>1490000</v>
      </c>
      <c r="K72" s="46"/>
      <c r="L72" s="49">
        <v>2018</v>
      </c>
    </row>
    <row r="73" spans="1:12" ht="18.75" customHeight="1">
      <c r="A73" s="31">
        <v>69</v>
      </c>
      <c r="B73" s="32" t="s">
        <v>190</v>
      </c>
      <c r="C73" s="33" t="s">
        <v>191</v>
      </c>
      <c r="D73" s="34">
        <v>36757</v>
      </c>
      <c r="E73" s="20" t="s">
        <v>189</v>
      </c>
      <c r="F73" s="35">
        <v>8.42</v>
      </c>
      <c r="G73" s="35">
        <v>97</v>
      </c>
      <c r="H73" s="32" t="s">
        <v>6</v>
      </c>
      <c r="I73" s="41">
        <f t="shared" si="0"/>
        <v>7450000</v>
      </c>
      <c r="J73" s="52">
        <v>1490000</v>
      </c>
      <c r="K73" s="46"/>
      <c r="L73" s="49">
        <v>2018</v>
      </c>
    </row>
    <row r="74" spans="1:12" ht="18.75" customHeight="1">
      <c r="A74" s="26">
        <v>70</v>
      </c>
      <c r="B74" s="32" t="s">
        <v>192</v>
      </c>
      <c r="C74" s="33" t="s">
        <v>193</v>
      </c>
      <c r="D74" s="34">
        <v>36651</v>
      </c>
      <c r="E74" s="20" t="s">
        <v>182</v>
      </c>
      <c r="F74" s="35">
        <v>8.32</v>
      </c>
      <c r="G74" s="35">
        <v>97</v>
      </c>
      <c r="H74" s="32" t="s">
        <v>6</v>
      </c>
      <c r="I74" s="41">
        <f t="shared" si="0"/>
        <v>7450000</v>
      </c>
      <c r="J74" s="52">
        <v>1490000</v>
      </c>
      <c r="K74" s="46"/>
      <c r="L74" s="49">
        <v>2018</v>
      </c>
    </row>
    <row r="75" spans="1:12" ht="18.75" customHeight="1">
      <c r="A75" s="26">
        <v>71</v>
      </c>
      <c r="B75" s="32" t="s">
        <v>194</v>
      </c>
      <c r="C75" s="33" t="s">
        <v>195</v>
      </c>
      <c r="D75" s="34">
        <v>36882</v>
      </c>
      <c r="E75" s="20" t="s">
        <v>182</v>
      </c>
      <c r="F75" s="35">
        <v>8.23</v>
      </c>
      <c r="G75" s="35">
        <v>85</v>
      </c>
      <c r="H75" s="32" t="s">
        <v>6</v>
      </c>
      <c r="I75" s="41">
        <f aca="true" t="shared" si="1" ref="I75:I136">J75*5</f>
        <v>7450000</v>
      </c>
      <c r="J75" s="52">
        <v>1490000</v>
      </c>
      <c r="K75" s="46"/>
      <c r="L75" s="49">
        <v>2018</v>
      </c>
    </row>
    <row r="76" spans="1:12" ht="18.75" customHeight="1">
      <c r="A76" s="31">
        <v>72</v>
      </c>
      <c r="B76" s="32" t="s">
        <v>196</v>
      </c>
      <c r="C76" s="33" t="s">
        <v>197</v>
      </c>
      <c r="D76" s="34">
        <v>36574</v>
      </c>
      <c r="E76" s="20" t="s">
        <v>198</v>
      </c>
      <c r="F76" s="35">
        <v>8.18</v>
      </c>
      <c r="G76" s="35">
        <v>85</v>
      </c>
      <c r="H76" s="32" t="s">
        <v>6</v>
      </c>
      <c r="I76" s="41">
        <f t="shared" si="1"/>
        <v>7450000</v>
      </c>
      <c r="J76" s="52">
        <v>1490000</v>
      </c>
      <c r="K76" s="46"/>
      <c r="L76" s="49">
        <v>2018</v>
      </c>
    </row>
    <row r="77" spans="1:12" ht="18.75" customHeight="1">
      <c r="A77" s="26">
        <v>73</v>
      </c>
      <c r="B77" s="32" t="s">
        <v>199</v>
      </c>
      <c r="C77" s="33" t="s">
        <v>200</v>
      </c>
      <c r="D77" s="34">
        <v>36609</v>
      </c>
      <c r="E77" s="20" t="s">
        <v>189</v>
      </c>
      <c r="F77" s="35">
        <v>8.16</v>
      </c>
      <c r="G77" s="35">
        <v>93</v>
      </c>
      <c r="H77" s="32" t="s">
        <v>6</v>
      </c>
      <c r="I77" s="41">
        <f t="shared" si="1"/>
        <v>7450000</v>
      </c>
      <c r="J77" s="52">
        <v>1490000</v>
      </c>
      <c r="K77" s="46"/>
      <c r="L77" s="49">
        <v>2018</v>
      </c>
    </row>
    <row r="78" spans="1:12" ht="18.75" customHeight="1">
      <c r="A78" s="26">
        <v>74</v>
      </c>
      <c r="B78" s="32" t="s">
        <v>201</v>
      </c>
      <c r="C78" s="33" t="s">
        <v>202</v>
      </c>
      <c r="D78" s="34">
        <v>36834</v>
      </c>
      <c r="E78" s="20" t="s">
        <v>189</v>
      </c>
      <c r="F78" s="35">
        <v>8.16</v>
      </c>
      <c r="G78" s="35">
        <v>86</v>
      </c>
      <c r="H78" s="32" t="s">
        <v>6</v>
      </c>
      <c r="I78" s="41">
        <f t="shared" si="1"/>
        <v>7450000</v>
      </c>
      <c r="J78" s="52">
        <v>1490000</v>
      </c>
      <c r="K78" s="46"/>
      <c r="L78" s="49">
        <v>2018</v>
      </c>
    </row>
    <row r="79" spans="1:12" ht="18.75" customHeight="1">
      <c r="A79" s="31">
        <v>75</v>
      </c>
      <c r="B79" s="32" t="s">
        <v>203</v>
      </c>
      <c r="C79" s="33" t="s">
        <v>204</v>
      </c>
      <c r="D79" s="34">
        <v>36616</v>
      </c>
      <c r="E79" s="20" t="s">
        <v>182</v>
      </c>
      <c r="F79" s="35">
        <v>8.11</v>
      </c>
      <c r="G79" s="35">
        <v>86</v>
      </c>
      <c r="H79" s="32" t="s">
        <v>6</v>
      </c>
      <c r="I79" s="41">
        <f t="shared" si="1"/>
        <v>7450000</v>
      </c>
      <c r="J79" s="52">
        <v>1490000</v>
      </c>
      <c r="K79" s="46"/>
      <c r="L79" s="49">
        <v>2018</v>
      </c>
    </row>
    <row r="80" spans="1:12" ht="18.75" customHeight="1">
      <c r="A80" s="26">
        <v>76</v>
      </c>
      <c r="B80" s="32" t="s">
        <v>205</v>
      </c>
      <c r="C80" s="33" t="s">
        <v>206</v>
      </c>
      <c r="D80" s="34">
        <v>36605</v>
      </c>
      <c r="E80" s="20" t="s">
        <v>182</v>
      </c>
      <c r="F80" s="35">
        <v>8.03</v>
      </c>
      <c r="G80" s="35">
        <v>90</v>
      </c>
      <c r="H80" s="32" t="s">
        <v>6</v>
      </c>
      <c r="I80" s="41">
        <f t="shared" si="1"/>
        <v>7450000</v>
      </c>
      <c r="J80" s="52">
        <v>1490000</v>
      </c>
      <c r="K80" s="46"/>
      <c r="L80" s="49">
        <v>2018</v>
      </c>
    </row>
    <row r="81" spans="1:12" ht="18.75" customHeight="1">
      <c r="A81" s="26">
        <v>77</v>
      </c>
      <c r="B81" s="32" t="s">
        <v>207</v>
      </c>
      <c r="C81" s="33" t="s">
        <v>208</v>
      </c>
      <c r="D81" s="34">
        <v>36543</v>
      </c>
      <c r="E81" s="20" t="s">
        <v>182</v>
      </c>
      <c r="F81" s="35">
        <v>8.02</v>
      </c>
      <c r="G81" s="35">
        <v>80</v>
      </c>
      <c r="H81" s="32" t="s">
        <v>6</v>
      </c>
      <c r="I81" s="41">
        <f t="shared" si="1"/>
        <v>7450000</v>
      </c>
      <c r="J81" s="52">
        <v>1490000</v>
      </c>
      <c r="K81" s="46"/>
      <c r="L81" s="49">
        <v>2018</v>
      </c>
    </row>
    <row r="82" spans="1:12" ht="18.75" customHeight="1">
      <c r="A82" s="31">
        <v>78</v>
      </c>
      <c r="B82" s="32" t="s">
        <v>209</v>
      </c>
      <c r="C82" s="33" t="s">
        <v>210</v>
      </c>
      <c r="D82" s="34">
        <v>36953</v>
      </c>
      <c r="E82" s="20" t="s">
        <v>211</v>
      </c>
      <c r="F82" s="35">
        <v>8.31</v>
      </c>
      <c r="G82" s="35">
        <v>100</v>
      </c>
      <c r="H82" s="32" t="s">
        <v>6</v>
      </c>
      <c r="I82" s="41">
        <f t="shared" si="1"/>
        <v>7450000</v>
      </c>
      <c r="J82" s="52">
        <v>1490000</v>
      </c>
      <c r="K82" s="46"/>
      <c r="L82" s="49">
        <v>2019</v>
      </c>
    </row>
    <row r="83" spans="1:12" ht="18.75" customHeight="1">
      <c r="A83" s="26">
        <v>79</v>
      </c>
      <c r="B83" s="32" t="s">
        <v>212</v>
      </c>
      <c r="C83" s="33" t="s">
        <v>213</v>
      </c>
      <c r="D83" s="34">
        <v>37122</v>
      </c>
      <c r="E83" s="20" t="s">
        <v>214</v>
      </c>
      <c r="F83" s="35">
        <v>8.28</v>
      </c>
      <c r="G83" s="35">
        <v>84</v>
      </c>
      <c r="H83" s="32" t="s">
        <v>6</v>
      </c>
      <c r="I83" s="41">
        <f t="shared" si="1"/>
        <v>7450000</v>
      </c>
      <c r="J83" s="52">
        <v>1490000</v>
      </c>
      <c r="K83" s="46"/>
      <c r="L83" s="49">
        <v>2019</v>
      </c>
    </row>
    <row r="84" spans="1:12" ht="18.75" customHeight="1">
      <c r="A84" s="26">
        <v>80</v>
      </c>
      <c r="B84" s="32" t="s">
        <v>215</v>
      </c>
      <c r="C84" s="33" t="s">
        <v>216</v>
      </c>
      <c r="D84" s="34">
        <v>36902</v>
      </c>
      <c r="E84" s="20" t="s">
        <v>214</v>
      </c>
      <c r="F84" s="35">
        <v>8.16</v>
      </c>
      <c r="G84" s="35">
        <v>87</v>
      </c>
      <c r="H84" s="32" t="s">
        <v>6</v>
      </c>
      <c r="I84" s="41">
        <f t="shared" si="1"/>
        <v>7450000</v>
      </c>
      <c r="J84" s="52">
        <v>1490000</v>
      </c>
      <c r="K84" s="46"/>
      <c r="L84" s="49">
        <v>2019</v>
      </c>
    </row>
    <row r="85" spans="1:12" ht="18.75" customHeight="1">
      <c r="A85" s="31">
        <v>81</v>
      </c>
      <c r="B85" s="32" t="s">
        <v>217</v>
      </c>
      <c r="C85" s="33" t="s">
        <v>218</v>
      </c>
      <c r="D85" s="34">
        <v>37143</v>
      </c>
      <c r="E85" s="20" t="s">
        <v>214</v>
      </c>
      <c r="F85" s="35">
        <v>8.1</v>
      </c>
      <c r="G85" s="35">
        <v>88</v>
      </c>
      <c r="H85" s="32" t="s">
        <v>6</v>
      </c>
      <c r="I85" s="41">
        <f t="shared" si="1"/>
        <v>7450000</v>
      </c>
      <c r="J85" s="52">
        <v>1490000</v>
      </c>
      <c r="K85" s="46"/>
      <c r="L85" s="49">
        <v>2019</v>
      </c>
    </row>
    <row r="86" spans="1:12" ht="18.75" customHeight="1">
      <c r="A86" s="26">
        <v>82</v>
      </c>
      <c r="B86" s="32" t="s">
        <v>219</v>
      </c>
      <c r="C86" s="33" t="s">
        <v>220</v>
      </c>
      <c r="D86" s="34">
        <v>36983</v>
      </c>
      <c r="E86" s="20" t="s">
        <v>221</v>
      </c>
      <c r="F86" s="35">
        <v>8.08</v>
      </c>
      <c r="G86" s="35">
        <v>98</v>
      </c>
      <c r="H86" s="32" t="s">
        <v>6</v>
      </c>
      <c r="I86" s="41">
        <f t="shared" si="1"/>
        <v>7450000</v>
      </c>
      <c r="J86" s="52">
        <v>1490000</v>
      </c>
      <c r="K86" s="46"/>
      <c r="L86" s="49">
        <v>2019</v>
      </c>
    </row>
    <row r="87" spans="1:12" ht="18.75" customHeight="1">
      <c r="A87" s="26">
        <v>83</v>
      </c>
      <c r="B87" s="32" t="s">
        <v>222</v>
      </c>
      <c r="C87" s="33" t="s">
        <v>223</v>
      </c>
      <c r="D87" s="34">
        <v>35817</v>
      </c>
      <c r="E87" s="20" t="s">
        <v>221</v>
      </c>
      <c r="F87" s="35">
        <v>8.06</v>
      </c>
      <c r="G87" s="35">
        <v>98</v>
      </c>
      <c r="H87" s="32" t="s">
        <v>6</v>
      </c>
      <c r="I87" s="41">
        <f t="shared" si="1"/>
        <v>7450000</v>
      </c>
      <c r="J87" s="52">
        <v>1490000</v>
      </c>
      <c r="K87" s="46"/>
      <c r="L87" s="49">
        <v>2019</v>
      </c>
    </row>
    <row r="88" spans="1:12" ht="18.75" customHeight="1">
      <c r="A88" s="31">
        <v>84</v>
      </c>
      <c r="B88" s="32" t="s">
        <v>224</v>
      </c>
      <c r="C88" s="33" t="s">
        <v>225</v>
      </c>
      <c r="D88" s="34">
        <v>37147</v>
      </c>
      <c r="E88" s="20" t="s">
        <v>214</v>
      </c>
      <c r="F88" s="35">
        <v>8.04</v>
      </c>
      <c r="G88" s="35">
        <v>88</v>
      </c>
      <c r="H88" s="32" t="s">
        <v>6</v>
      </c>
      <c r="I88" s="41">
        <f t="shared" si="1"/>
        <v>7450000</v>
      </c>
      <c r="J88" s="52">
        <v>1490000</v>
      </c>
      <c r="K88" s="46"/>
      <c r="L88" s="49">
        <v>2019</v>
      </c>
    </row>
    <row r="89" spans="1:12" ht="18.75" customHeight="1">
      <c r="A89" s="26">
        <v>85</v>
      </c>
      <c r="B89" s="32" t="s">
        <v>226</v>
      </c>
      <c r="C89" s="33" t="s">
        <v>227</v>
      </c>
      <c r="D89" s="34">
        <v>37154</v>
      </c>
      <c r="E89" s="20" t="s">
        <v>211</v>
      </c>
      <c r="F89" s="35">
        <v>8.03</v>
      </c>
      <c r="G89" s="35">
        <v>94</v>
      </c>
      <c r="H89" s="32" t="s">
        <v>6</v>
      </c>
      <c r="I89" s="41">
        <f t="shared" si="1"/>
        <v>7450000</v>
      </c>
      <c r="J89" s="52">
        <v>1490000</v>
      </c>
      <c r="K89" s="46"/>
      <c r="L89" s="49">
        <v>2019</v>
      </c>
    </row>
    <row r="90" spans="1:12" ht="18.75" customHeight="1">
      <c r="A90" s="26">
        <v>86</v>
      </c>
      <c r="B90" s="32" t="s">
        <v>228</v>
      </c>
      <c r="C90" s="33" t="s">
        <v>229</v>
      </c>
      <c r="D90" s="34">
        <v>37290</v>
      </c>
      <c r="E90" s="20" t="s">
        <v>230</v>
      </c>
      <c r="F90" s="35">
        <v>8.89</v>
      </c>
      <c r="G90" s="35">
        <v>89</v>
      </c>
      <c r="H90" s="32" t="s">
        <v>6</v>
      </c>
      <c r="I90" s="41">
        <f t="shared" si="1"/>
        <v>7450000</v>
      </c>
      <c r="J90" s="52">
        <v>1490000</v>
      </c>
      <c r="K90" s="46"/>
      <c r="L90" s="49">
        <v>2020</v>
      </c>
    </row>
    <row r="91" spans="1:12" ht="18.75" customHeight="1">
      <c r="A91" s="31">
        <v>87</v>
      </c>
      <c r="B91" s="32" t="s">
        <v>231</v>
      </c>
      <c r="C91" s="33" t="s">
        <v>232</v>
      </c>
      <c r="D91" s="34">
        <v>37554</v>
      </c>
      <c r="E91" s="20" t="s">
        <v>233</v>
      </c>
      <c r="F91" s="35">
        <v>8.75</v>
      </c>
      <c r="G91" s="35">
        <v>93</v>
      </c>
      <c r="H91" s="32" t="s">
        <v>6</v>
      </c>
      <c r="I91" s="41">
        <f t="shared" si="1"/>
        <v>7450000</v>
      </c>
      <c r="J91" s="52">
        <v>1490000</v>
      </c>
      <c r="K91" s="46"/>
      <c r="L91" s="49">
        <v>2020</v>
      </c>
    </row>
    <row r="92" spans="1:12" ht="18.75" customHeight="1">
      <c r="A92" s="26">
        <v>88</v>
      </c>
      <c r="B92" s="32" t="s">
        <v>234</v>
      </c>
      <c r="C92" s="33" t="s">
        <v>235</v>
      </c>
      <c r="D92" s="34">
        <v>37374</v>
      </c>
      <c r="E92" s="20" t="s">
        <v>236</v>
      </c>
      <c r="F92" s="35">
        <v>8.61</v>
      </c>
      <c r="G92" s="35">
        <v>100</v>
      </c>
      <c r="H92" s="32" t="s">
        <v>6</v>
      </c>
      <c r="I92" s="41">
        <f t="shared" si="1"/>
        <v>7450000</v>
      </c>
      <c r="J92" s="52">
        <v>1490000</v>
      </c>
      <c r="K92" s="46"/>
      <c r="L92" s="49">
        <v>2020</v>
      </c>
    </row>
    <row r="93" spans="1:12" ht="18.75" customHeight="1">
      <c r="A93" s="26">
        <v>89</v>
      </c>
      <c r="B93" s="32" t="s">
        <v>237</v>
      </c>
      <c r="C93" s="33" t="s">
        <v>238</v>
      </c>
      <c r="D93" s="34">
        <v>37293</v>
      </c>
      <c r="E93" s="20" t="s">
        <v>236</v>
      </c>
      <c r="F93" s="35">
        <v>8.58</v>
      </c>
      <c r="G93" s="35">
        <v>100</v>
      </c>
      <c r="H93" s="32" t="s">
        <v>6</v>
      </c>
      <c r="I93" s="41">
        <f t="shared" si="1"/>
        <v>7450000</v>
      </c>
      <c r="J93" s="52">
        <v>1490000</v>
      </c>
      <c r="K93" s="46"/>
      <c r="L93" s="49">
        <v>2020</v>
      </c>
    </row>
    <row r="94" spans="1:12" ht="18.75" customHeight="1">
      <c r="A94" s="31">
        <v>90</v>
      </c>
      <c r="B94" s="32" t="s">
        <v>239</v>
      </c>
      <c r="C94" s="33" t="s">
        <v>240</v>
      </c>
      <c r="D94" s="34">
        <v>37299</v>
      </c>
      <c r="E94" s="20" t="s">
        <v>230</v>
      </c>
      <c r="F94" s="35">
        <v>8.58</v>
      </c>
      <c r="G94" s="35">
        <v>87</v>
      </c>
      <c r="H94" s="32" t="s">
        <v>6</v>
      </c>
      <c r="I94" s="41">
        <f t="shared" si="1"/>
        <v>7450000</v>
      </c>
      <c r="J94" s="52">
        <v>1490000</v>
      </c>
      <c r="K94" s="46"/>
      <c r="L94" s="49">
        <v>2020</v>
      </c>
    </row>
    <row r="95" spans="1:12" ht="18.75" customHeight="1">
      <c r="A95" s="26">
        <v>91</v>
      </c>
      <c r="B95" s="32" t="s">
        <v>241</v>
      </c>
      <c r="C95" s="33" t="s">
        <v>242</v>
      </c>
      <c r="D95" s="34">
        <v>36982</v>
      </c>
      <c r="E95" s="20" t="s">
        <v>233</v>
      </c>
      <c r="F95" s="35">
        <v>8.43</v>
      </c>
      <c r="G95" s="35">
        <v>88</v>
      </c>
      <c r="H95" s="32" t="s">
        <v>6</v>
      </c>
      <c r="I95" s="41">
        <f t="shared" si="1"/>
        <v>7450000</v>
      </c>
      <c r="J95" s="52">
        <v>1490000</v>
      </c>
      <c r="K95" s="46"/>
      <c r="L95" s="49">
        <v>2020</v>
      </c>
    </row>
    <row r="96" spans="1:12" ht="18.75" customHeight="1">
      <c r="A96" s="26">
        <v>92</v>
      </c>
      <c r="B96" s="32" t="s">
        <v>243</v>
      </c>
      <c r="C96" s="33" t="s">
        <v>244</v>
      </c>
      <c r="D96" s="34">
        <v>37528</v>
      </c>
      <c r="E96" s="20" t="s">
        <v>230</v>
      </c>
      <c r="F96" s="35">
        <v>8.38</v>
      </c>
      <c r="G96" s="35">
        <v>89</v>
      </c>
      <c r="H96" s="32" t="s">
        <v>6</v>
      </c>
      <c r="I96" s="41">
        <f t="shared" si="1"/>
        <v>7450000</v>
      </c>
      <c r="J96" s="52">
        <v>1490000</v>
      </c>
      <c r="K96" s="46"/>
      <c r="L96" s="49">
        <v>2020</v>
      </c>
    </row>
    <row r="97" spans="1:12" ht="18.75" customHeight="1">
      <c r="A97" s="31">
        <v>93</v>
      </c>
      <c r="B97" s="32" t="s">
        <v>245</v>
      </c>
      <c r="C97" s="33" t="s">
        <v>246</v>
      </c>
      <c r="D97" s="34">
        <v>37488</v>
      </c>
      <c r="E97" s="20" t="s">
        <v>233</v>
      </c>
      <c r="F97" s="35">
        <v>8.3</v>
      </c>
      <c r="G97" s="35">
        <v>89</v>
      </c>
      <c r="H97" s="32" t="s">
        <v>6</v>
      </c>
      <c r="I97" s="41">
        <f t="shared" si="1"/>
        <v>7450000</v>
      </c>
      <c r="J97" s="52">
        <v>1490000</v>
      </c>
      <c r="K97" s="46"/>
      <c r="L97" s="49">
        <v>2020</v>
      </c>
    </row>
    <row r="98" spans="1:12" ht="18.75" customHeight="1">
      <c r="A98" s="26">
        <v>94</v>
      </c>
      <c r="B98" s="32" t="s">
        <v>247</v>
      </c>
      <c r="C98" s="33" t="s">
        <v>248</v>
      </c>
      <c r="D98" s="34">
        <v>37518</v>
      </c>
      <c r="E98" s="20" t="s">
        <v>230</v>
      </c>
      <c r="F98" s="35">
        <v>8.19</v>
      </c>
      <c r="G98" s="35">
        <v>89</v>
      </c>
      <c r="H98" s="32" t="s">
        <v>6</v>
      </c>
      <c r="I98" s="41">
        <f t="shared" si="1"/>
        <v>7450000</v>
      </c>
      <c r="J98" s="52">
        <v>1490000</v>
      </c>
      <c r="K98" s="46"/>
      <c r="L98" s="49">
        <v>2020</v>
      </c>
    </row>
    <row r="99" spans="1:12" ht="18.75" customHeight="1">
      <c r="A99" s="26">
        <v>95</v>
      </c>
      <c r="B99" s="32" t="s">
        <v>249</v>
      </c>
      <c r="C99" s="33" t="s">
        <v>250</v>
      </c>
      <c r="D99" s="34">
        <v>36946</v>
      </c>
      <c r="E99" s="20" t="s">
        <v>233</v>
      </c>
      <c r="F99" s="35">
        <v>8.15</v>
      </c>
      <c r="G99" s="35">
        <v>85</v>
      </c>
      <c r="H99" s="32" t="s">
        <v>6</v>
      </c>
      <c r="I99" s="41">
        <f t="shared" si="1"/>
        <v>7450000</v>
      </c>
      <c r="J99" s="52">
        <v>1490000</v>
      </c>
      <c r="K99" s="46"/>
      <c r="L99" s="49">
        <v>2020</v>
      </c>
    </row>
    <row r="100" spans="1:12" ht="18.75" customHeight="1">
      <c r="A100" s="31">
        <v>96</v>
      </c>
      <c r="B100" s="32" t="s">
        <v>251</v>
      </c>
      <c r="C100" s="33" t="s">
        <v>252</v>
      </c>
      <c r="D100" s="34">
        <v>37549</v>
      </c>
      <c r="E100" s="20" t="s">
        <v>236</v>
      </c>
      <c r="F100" s="35">
        <v>8.09</v>
      </c>
      <c r="G100" s="35">
        <v>86</v>
      </c>
      <c r="H100" s="32" t="s">
        <v>6</v>
      </c>
      <c r="I100" s="41">
        <f t="shared" si="1"/>
        <v>7450000</v>
      </c>
      <c r="J100" s="52">
        <v>1490000</v>
      </c>
      <c r="K100" s="46"/>
      <c r="L100" s="49">
        <v>2020</v>
      </c>
    </row>
    <row r="101" spans="1:12" ht="18.75" customHeight="1">
      <c r="A101" s="26">
        <v>97</v>
      </c>
      <c r="B101" s="32" t="s">
        <v>253</v>
      </c>
      <c r="C101" s="33" t="s">
        <v>254</v>
      </c>
      <c r="D101" s="34">
        <v>37280</v>
      </c>
      <c r="E101" s="20" t="s">
        <v>230</v>
      </c>
      <c r="F101" s="35">
        <v>8.08</v>
      </c>
      <c r="G101" s="35">
        <v>88</v>
      </c>
      <c r="H101" s="32" t="s">
        <v>6</v>
      </c>
      <c r="I101" s="41">
        <f t="shared" si="1"/>
        <v>7450000</v>
      </c>
      <c r="J101" s="52">
        <v>1490000</v>
      </c>
      <c r="K101" s="46"/>
      <c r="L101" s="49">
        <v>2020</v>
      </c>
    </row>
    <row r="102" spans="1:12" ht="18.75" customHeight="1">
      <c r="A102" s="26">
        <v>98</v>
      </c>
      <c r="B102" s="32" t="s">
        <v>255</v>
      </c>
      <c r="C102" s="33" t="s">
        <v>256</v>
      </c>
      <c r="D102" s="34">
        <v>37299</v>
      </c>
      <c r="E102" s="20" t="s">
        <v>230</v>
      </c>
      <c r="F102" s="35">
        <v>8.05</v>
      </c>
      <c r="G102" s="35">
        <v>86</v>
      </c>
      <c r="H102" s="32" t="s">
        <v>6</v>
      </c>
      <c r="I102" s="41">
        <f t="shared" si="1"/>
        <v>7450000</v>
      </c>
      <c r="J102" s="52">
        <v>1490000</v>
      </c>
      <c r="K102" s="46"/>
      <c r="L102" s="49">
        <v>2020</v>
      </c>
    </row>
    <row r="103" spans="1:12" ht="18.75" customHeight="1">
      <c r="A103" s="31">
        <v>99</v>
      </c>
      <c r="B103" s="32" t="s">
        <v>257</v>
      </c>
      <c r="C103" s="33" t="s">
        <v>258</v>
      </c>
      <c r="D103" s="34">
        <v>37271</v>
      </c>
      <c r="E103" s="20" t="s">
        <v>233</v>
      </c>
      <c r="F103" s="35">
        <v>8.05</v>
      </c>
      <c r="G103" s="35">
        <v>90</v>
      </c>
      <c r="H103" s="32" t="s">
        <v>6</v>
      </c>
      <c r="I103" s="41">
        <f t="shared" si="1"/>
        <v>7450000</v>
      </c>
      <c r="J103" s="52">
        <v>1490000</v>
      </c>
      <c r="K103" s="46"/>
      <c r="L103" s="49">
        <v>2020</v>
      </c>
    </row>
    <row r="104" spans="1:12" ht="18.75" customHeight="1">
      <c r="A104" s="26">
        <v>100</v>
      </c>
      <c r="B104" s="32" t="s">
        <v>259</v>
      </c>
      <c r="C104" s="33" t="s">
        <v>260</v>
      </c>
      <c r="D104" s="34">
        <v>37125</v>
      </c>
      <c r="E104" s="20" t="s">
        <v>261</v>
      </c>
      <c r="F104" s="35">
        <v>8.17</v>
      </c>
      <c r="G104" s="35">
        <v>91</v>
      </c>
      <c r="H104" s="32" t="s">
        <v>6</v>
      </c>
      <c r="I104" s="41">
        <f t="shared" si="1"/>
        <v>7450000</v>
      </c>
      <c r="J104" s="52">
        <v>1490000</v>
      </c>
      <c r="K104" s="46"/>
      <c r="L104" s="49">
        <v>2019</v>
      </c>
    </row>
    <row r="105" spans="1:12" ht="18.75" customHeight="1">
      <c r="A105" s="26">
        <v>101</v>
      </c>
      <c r="B105" s="32" t="s">
        <v>262</v>
      </c>
      <c r="C105" s="33" t="s">
        <v>263</v>
      </c>
      <c r="D105" s="34">
        <v>37027</v>
      </c>
      <c r="E105" s="20" t="s">
        <v>261</v>
      </c>
      <c r="F105" s="35">
        <v>8.02</v>
      </c>
      <c r="G105" s="35">
        <v>98</v>
      </c>
      <c r="H105" s="32" t="s">
        <v>6</v>
      </c>
      <c r="I105" s="41">
        <f t="shared" si="1"/>
        <v>7450000</v>
      </c>
      <c r="J105" s="52">
        <v>1490000</v>
      </c>
      <c r="K105" s="46"/>
      <c r="L105" s="49">
        <v>2019</v>
      </c>
    </row>
    <row r="106" spans="1:12" ht="18.75" customHeight="1">
      <c r="A106" s="31">
        <v>102</v>
      </c>
      <c r="B106" s="32" t="s">
        <v>264</v>
      </c>
      <c r="C106" s="33" t="s">
        <v>265</v>
      </c>
      <c r="D106" s="34">
        <v>35938</v>
      </c>
      <c r="E106" s="20" t="s">
        <v>266</v>
      </c>
      <c r="F106" s="35">
        <v>8.92</v>
      </c>
      <c r="G106" s="35">
        <v>93</v>
      </c>
      <c r="H106" s="32" t="s">
        <v>6</v>
      </c>
      <c r="I106" s="41">
        <f t="shared" si="1"/>
        <v>7450000</v>
      </c>
      <c r="J106" s="52">
        <v>1490000</v>
      </c>
      <c r="K106" s="46"/>
      <c r="L106" s="49">
        <v>2020</v>
      </c>
    </row>
    <row r="107" spans="1:12" ht="18.75" customHeight="1">
      <c r="A107" s="26">
        <v>103</v>
      </c>
      <c r="B107" s="32" t="s">
        <v>267</v>
      </c>
      <c r="C107" s="33" t="s">
        <v>268</v>
      </c>
      <c r="D107" s="34">
        <v>37279</v>
      </c>
      <c r="E107" s="20" t="s">
        <v>269</v>
      </c>
      <c r="F107" s="35">
        <v>8.6</v>
      </c>
      <c r="G107" s="35">
        <v>95</v>
      </c>
      <c r="H107" s="32" t="s">
        <v>6</v>
      </c>
      <c r="I107" s="41">
        <f t="shared" si="1"/>
        <v>7450000</v>
      </c>
      <c r="J107" s="52">
        <v>1490000</v>
      </c>
      <c r="K107" s="46"/>
      <c r="L107" s="49">
        <v>2020</v>
      </c>
    </row>
    <row r="108" spans="1:12" ht="18.75" customHeight="1">
      <c r="A108" s="26">
        <v>104</v>
      </c>
      <c r="B108" s="32" t="s">
        <v>270</v>
      </c>
      <c r="C108" s="33" t="s">
        <v>271</v>
      </c>
      <c r="D108" s="34">
        <v>36230</v>
      </c>
      <c r="E108" s="20" t="s">
        <v>266</v>
      </c>
      <c r="F108" s="35">
        <v>8.55</v>
      </c>
      <c r="G108" s="35">
        <v>94</v>
      </c>
      <c r="H108" s="32" t="s">
        <v>6</v>
      </c>
      <c r="I108" s="41">
        <f t="shared" si="1"/>
        <v>7450000</v>
      </c>
      <c r="J108" s="52">
        <v>1490000</v>
      </c>
      <c r="K108" s="46"/>
      <c r="L108" s="49">
        <v>2020</v>
      </c>
    </row>
    <row r="109" spans="1:12" ht="18.75" customHeight="1">
      <c r="A109" s="31">
        <v>105</v>
      </c>
      <c r="B109" s="32" t="s">
        <v>272</v>
      </c>
      <c r="C109" s="33" t="s">
        <v>273</v>
      </c>
      <c r="D109" s="34">
        <v>37307</v>
      </c>
      <c r="E109" s="20" t="s">
        <v>266</v>
      </c>
      <c r="F109" s="35">
        <v>8.54</v>
      </c>
      <c r="G109" s="35">
        <v>82</v>
      </c>
      <c r="H109" s="32" t="s">
        <v>6</v>
      </c>
      <c r="I109" s="41">
        <f t="shared" si="1"/>
        <v>7450000</v>
      </c>
      <c r="J109" s="52">
        <v>1490000</v>
      </c>
      <c r="K109" s="46"/>
      <c r="L109" s="49">
        <v>2020</v>
      </c>
    </row>
    <row r="110" spans="1:12" ht="18.75" customHeight="1">
      <c r="A110" s="26">
        <v>106</v>
      </c>
      <c r="B110" s="32" t="s">
        <v>274</v>
      </c>
      <c r="C110" s="33" t="s">
        <v>275</v>
      </c>
      <c r="D110" s="34">
        <v>37462</v>
      </c>
      <c r="E110" s="20" t="s">
        <v>269</v>
      </c>
      <c r="F110" s="35">
        <v>8.53</v>
      </c>
      <c r="G110" s="35">
        <v>98</v>
      </c>
      <c r="H110" s="32" t="s">
        <v>6</v>
      </c>
      <c r="I110" s="41">
        <f t="shared" si="1"/>
        <v>7450000</v>
      </c>
      <c r="J110" s="52">
        <v>1490000</v>
      </c>
      <c r="K110" s="46"/>
      <c r="L110" s="49">
        <v>2020</v>
      </c>
    </row>
    <row r="111" spans="1:12" ht="18.75" customHeight="1">
      <c r="A111" s="26">
        <v>107</v>
      </c>
      <c r="B111" s="32" t="s">
        <v>276</v>
      </c>
      <c r="C111" s="33" t="s">
        <v>277</v>
      </c>
      <c r="D111" s="34">
        <v>37505</v>
      </c>
      <c r="E111" s="20" t="s">
        <v>269</v>
      </c>
      <c r="F111" s="35">
        <v>8.45</v>
      </c>
      <c r="G111" s="35">
        <v>95</v>
      </c>
      <c r="H111" s="32" t="s">
        <v>6</v>
      </c>
      <c r="I111" s="41">
        <f t="shared" si="1"/>
        <v>7450000</v>
      </c>
      <c r="J111" s="52">
        <v>1490000</v>
      </c>
      <c r="K111" s="46"/>
      <c r="L111" s="49">
        <v>2020</v>
      </c>
    </row>
    <row r="112" spans="1:12" ht="18.75" customHeight="1">
      <c r="A112" s="31">
        <v>108</v>
      </c>
      <c r="B112" s="32" t="s">
        <v>278</v>
      </c>
      <c r="C112" s="33" t="s">
        <v>279</v>
      </c>
      <c r="D112" s="34">
        <v>37549</v>
      </c>
      <c r="E112" s="20" t="s">
        <v>269</v>
      </c>
      <c r="F112" s="35">
        <v>8.45</v>
      </c>
      <c r="G112" s="35">
        <v>94</v>
      </c>
      <c r="H112" s="32" t="s">
        <v>6</v>
      </c>
      <c r="I112" s="41">
        <f t="shared" si="1"/>
        <v>7450000</v>
      </c>
      <c r="J112" s="52">
        <v>1490000</v>
      </c>
      <c r="K112" s="46"/>
      <c r="L112" s="49">
        <v>2020</v>
      </c>
    </row>
    <row r="113" spans="1:12" ht="18.75" customHeight="1">
      <c r="A113" s="26">
        <v>109</v>
      </c>
      <c r="B113" s="37" t="s">
        <v>280</v>
      </c>
      <c r="C113" s="38" t="s">
        <v>281</v>
      </c>
      <c r="D113" s="39">
        <v>37413</v>
      </c>
      <c r="E113" s="22" t="s">
        <v>266</v>
      </c>
      <c r="F113" s="40">
        <v>8.38</v>
      </c>
      <c r="G113" s="40">
        <v>80</v>
      </c>
      <c r="H113" s="37" t="s">
        <v>6</v>
      </c>
      <c r="I113" s="41">
        <f t="shared" si="1"/>
        <v>7450000</v>
      </c>
      <c r="J113" s="52">
        <v>1490000</v>
      </c>
      <c r="K113" s="37"/>
      <c r="L113" s="49">
        <v>2020</v>
      </c>
    </row>
    <row r="114" spans="1:12" ht="18.75" customHeight="1">
      <c r="A114" s="26">
        <v>110</v>
      </c>
      <c r="B114" s="32" t="s">
        <v>282</v>
      </c>
      <c r="C114" s="33" t="s">
        <v>242</v>
      </c>
      <c r="D114" s="34">
        <v>36907</v>
      </c>
      <c r="E114" s="20" t="s">
        <v>266</v>
      </c>
      <c r="F114" s="35">
        <v>8.38</v>
      </c>
      <c r="G114" s="35">
        <v>95</v>
      </c>
      <c r="H114" s="32" t="s">
        <v>6</v>
      </c>
      <c r="I114" s="41">
        <f t="shared" si="1"/>
        <v>7450000</v>
      </c>
      <c r="J114" s="52">
        <v>1490000</v>
      </c>
      <c r="K114" s="32"/>
      <c r="L114" s="49">
        <v>2020</v>
      </c>
    </row>
    <row r="115" spans="1:12" ht="18.75" customHeight="1">
      <c r="A115" s="31">
        <v>111</v>
      </c>
      <c r="B115" s="32" t="s">
        <v>283</v>
      </c>
      <c r="C115" s="33" t="s">
        <v>284</v>
      </c>
      <c r="D115" s="34">
        <v>37480</v>
      </c>
      <c r="E115" s="20" t="s">
        <v>266</v>
      </c>
      <c r="F115" s="35">
        <v>8.35</v>
      </c>
      <c r="G115" s="35">
        <v>82</v>
      </c>
      <c r="H115" s="32" t="s">
        <v>6</v>
      </c>
      <c r="I115" s="41">
        <f t="shared" si="1"/>
        <v>7450000</v>
      </c>
      <c r="J115" s="52">
        <v>1490000</v>
      </c>
      <c r="K115" s="32"/>
      <c r="L115" s="49">
        <v>2020</v>
      </c>
    </row>
    <row r="116" spans="1:12" ht="18.75" customHeight="1">
      <c r="A116" s="26">
        <v>112</v>
      </c>
      <c r="B116" s="32" t="s">
        <v>285</v>
      </c>
      <c r="C116" s="33" t="s">
        <v>286</v>
      </c>
      <c r="D116" s="34">
        <v>37403</v>
      </c>
      <c r="E116" s="20" t="s">
        <v>266</v>
      </c>
      <c r="F116" s="35">
        <v>8.35</v>
      </c>
      <c r="G116" s="35">
        <v>86</v>
      </c>
      <c r="H116" s="32" t="s">
        <v>6</v>
      </c>
      <c r="I116" s="41">
        <f t="shared" si="1"/>
        <v>7450000</v>
      </c>
      <c r="J116" s="52">
        <v>1490000</v>
      </c>
      <c r="K116" s="32"/>
      <c r="L116" s="49">
        <v>2020</v>
      </c>
    </row>
    <row r="117" spans="1:12" ht="18.75" customHeight="1">
      <c r="A117" s="26">
        <v>113</v>
      </c>
      <c r="B117" s="32" t="s">
        <v>287</v>
      </c>
      <c r="C117" s="33" t="s">
        <v>288</v>
      </c>
      <c r="D117" s="34">
        <v>37520</v>
      </c>
      <c r="E117" s="20" t="s">
        <v>266</v>
      </c>
      <c r="F117" s="35">
        <v>8.29</v>
      </c>
      <c r="G117" s="35">
        <v>88</v>
      </c>
      <c r="H117" s="32" t="s">
        <v>6</v>
      </c>
      <c r="I117" s="41">
        <f t="shared" si="1"/>
        <v>7450000</v>
      </c>
      <c r="J117" s="52">
        <v>1490000</v>
      </c>
      <c r="K117" s="32"/>
      <c r="L117" s="49">
        <v>2020</v>
      </c>
    </row>
    <row r="118" spans="1:12" ht="18.75" customHeight="1">
      <c r="A118" s="31">
        <v>114</v>
      </c>
      <c r="B118" s="32" t="s">
        <v>289</v>
      </c>
      <c r="C118" s="33" t="s">
        <v>290</v>
      </c>
      <c r="D118" s="34">
        <v>37428</v>
      </c>
      <c r="E118" s="20" t="s">
        <v>266</v>
      </c>
      <c r="F118" s="35">
        <v>8.28</v>
      </c>
      <c r="G118" s="35">
        <v>82</v>
      </c>
      <c r="H118" s="32" t="s">
        <v>6</v>
      </c>
      <c r="I118" s="41">
        <f t="shared" si="1"/>
        <v>7450000</v>
      </c>
      <c r="J118" s="52">
        <v>1490000</v>
      </c>
      <c r="K118" s="32"/>
      <c r="L118" s="49">
        <v>2020</v>
      </c>
    </row>
    <row r="119" spans="1:12" ht="18.75" customHeight="1">
      <c r="A119" s="26">
        <v>115</v>
      </c>
      <c r="B119" s="32" t="s">
        <v>291</v>
      </c>
      <c r="C119" s="33" t="s">
        <v>292</v>
      </c>
      <c r="D119" s="34">
        <v>37279</v>
      </c>
      <c r="E119" s="20" t="s">
        <v>269</v>
      </c>
      <c r="F119" s="35">
        <v>8.25</v>
      </c>
      <c r="G119" s="35">
        <v>82</v>
      </c>
      <c r="H119" s="32" t="s">
        <v>6</v>
      </c>
      <c r="I119" s="41">
        <f t="shared" si="1"/>
        <v>7450000</v>
      </c>
      <c r="J119" s="52">
        <v>1490000</v>
      </c>
      <c r="K119" s="32"/>
      <c r="L119" s="49">
        <v>2020</v>
      </c>
    </row>
    <row r="120" spans="1:12" ht="18.75" customHeight="1">
      <c r="A120" s="26">
        <v>116</v>
      </c>
      <c r="B120" s="32" t="s">
        <v>293</v>
      </c>
      <c r="C120" s="33" t="s">
        <v>294</v>
      </c>
      <c r="D120" s="34">
        <v>37531</v>
      </c>
      <c r="E120" s="20" t="s">
        <v>266</v>
      </c>
      <c r="F120" s="35">
        <v>8.22</v>
      </c>
      <c r="G120" s="35">
        <v>84</v>
      </c>
      <c r="H120" s="32" t="s">
        <v>6</v>
      </c>
      <c r="I120" s="41">
        <f t="shared" si="1"/>
        <v>7450000</v>
      </c>
      <c r="J120" s="52">
        <v>1490000</v>
      </c>
      <c r="K120" s="32"/>
      <c r="L120" s="49">
        <v>2020</v>
      </c>
    </row>
    <row r="121" spans="1:12" ht="18.75" customHeight="1">
      <c r="A121" s="31">
        <v>117</v>
      </c>
      <c r="B121" s="32" t="s">
        <v>295</v>
      </c>
      <c r="C121" s="33" t="s">
        <v>296</v>
      </c>
      <c r="D121" s="34">
        <v>37440</v>
      </c>
      <c r="E121" s="20" t="s">
        <v>269</v>
      </c>
      <c r="F121" s="35">
        <v>8.17</v>
      </c>
      <c r="G121" s="35">
        <v>86</v>
      </c>
      <c r="H121" s="32" t="s">
        <v>6</v>
      </c>
      <c r="I121" s="41">
        <f t="shared" si="1"/>
        <v>7450000</v>
      </c>
      <c r="J121" s="52">
        <v>1490000</v>
      </c>
      <c r="K121" s="32"/>
      <c r="L121" s="49">
        <v>2020</v>
      </c>
    </row>
    <row r="122" spans="1:12" ht="18.75" customHeight="1">
      <c r="A122" s="26">
        <v>118</v>
      </c>
      <c r="B122" s="32" t="s">
        <v>297</v>
      </c>
      <c r="C122" s="33" t="s">
        <v>298</v>
      </c>
      <c r="D122" s="34">
        <v>37313</v>
      </c>
      <c r="E122" s="20" t="s">
        <v>269</v>
      </c>
      <c r="F122" s="35">
        <v>8.07</v>
      </c>
      <c r="G122" s="35">
        <v>95</v>
      </c>
      <c r="H122" s="32" t="s">
        <v>6</v>
      </c>
      <c r="I122" s="41">
        <f t="shared" si="1"/>
        <v>7450000</v>
      </c>
      <c r="J122" s="52">
        <v>1490000</v>
      </c>
      <c r="K122" s="32"/>
      <c r="L122" s="49">
        <v>2020</v>
      </c>
    </row>
    <row r="123" spans="1:12" ht="18.75" customHeight="1">
      <c r="A123" s="26">
        <v>119</v>
      </c>
      <c r="B123" s="32" t="s">
        <v>299</v>
      </c>
      <c r="C123" s="33" t="s">
        <v>300</v>
      </c>
      <c r="D123" s="34">
        <v>36252</v>
      </c>
      <c r="E123" s="20" t="s">
        <v>301</v>
      </c>
      <c r="F123" s="35">
        <v>8.73</v>
      </c>
      <c r="G123" s="35">
        <v>95</v>
      </c>
      <c r="H123" s="32" t="s">
        <v>6</v>
      </c>
      <c r="I123" s="41">
        <f t="shared" si="1"/>
        <v>7450000</v>
      </c>
      <c r="J123" s="52">
        <v>1490000</v>
      </c>
      <c r="K123" s="32"/>
      <c r="L123" s="49">
        <v>2017</v>
      </c>
    </row>
    <row r="124" spans="1:12" ht="18.75" customHeight="1">
      <c r="A124" s="31">
        <v>120</v>
      </c>
      <c r="B124" s="32" t="s">
        <v>302</v>
      </c>
      <c r="C124" s="33" t="s">
        <v>303</v>
      </c>
      <c r="D124" s="34">
        <v>36190</v>
      </c>
      <c r="E124" s="20" t="s">
        <v>301</v>
      </c>
      <c r="F124" s="35">
        <v>8.69</v>
      </c>
      <c r="G124" s="35">
        <v>85</v>
      </c>
      <c r="H124" s="32" t="s">
        <v>6</v>
      </c>
      <c r="I124" s="41">
        <f t="shared" si="1"/>
        <v>7450000</v>
      </c>
      <c r="J124" s="52">
        <v>1490000</v>
      </c>
      <c r="K124" s="32"/>
      <c r="L124" s="49">
        <v>2017</v>
      </c>
    </row>
    <row r="125" spans="1:12" ht="18.75" customHeight="1">
      <c r="A125" s="26">
        <v>121</v>
      </c>
      <c r="B125" s="32" t="s">
        <v>304</v>
      </c>
      <c r="C125" s="33" t="s">
        <v>298</v>
      </c>
      <c r="D125" s="34">
        <v>36168.3591666667</v>
      </c>
      <c r="E125" s="20" t="s">
        <v>301</v>
      </c>
      <c r="F125" s="35">
        <v>8.3</v>
      </c>
      <c r="G125" s="35">
        <v>85</v>
      </c>
      <c r="H125" s="32" t="s">
        <v>6</v>
      </c>
      <c r="I125" s="41">
        <f t="shared" si="1"/>
        <v>7450000</v>
      </c>
      <c r="J125" s="52">
        <v>1490000</v>
      </c>
      <c r="K125" s="32"/>
      <c r="L125" s="49">
        <v>2017</v>
      </c>
    </row>
    <row r="126" spans="1:12" ht="18.75" customHeight="1">
      <c r="A126" s="26">
        <v>122</v>
      </c>
      <c r="B126" s="32" t="s">
        <v>305</v>
      </c>
      <c r="C126" s="33" t="s">
        <v>306</v>
      </c>
      <c r="D126" s="34">
        <v>36245</v>
      </c>
      <c r="E126" s="20" t="s">
        <v>301</v>
      </c>
      <c r="F126" s="35">
        <v>8.27</v>
      </c>
      <c r="G126" s="35">
        <v>90</v>
      </c>
      <c r="H126" s="32" t="s">
        <v>6</v>
      </c>
      <c r="I126" s="41">
        <f t="shared" si="1"/>
        <v>7450000</v>
      </c>
      <c r="J126" s="52">
        <v>1490000</v>
      </c>
      <c r="K126" s="32"/>
      <c r="L126" s="49">
        <v>2017</v>
      </c>
    </row>
    <row r="127" spans="1:12" ht="18.75" customHeight="1">
      <c r="A127" s="31">
        <v>123</v>
      </c>
      <c r="B127" s="32" t="s">
        <v>307</v>
      </c>
      <c r="C127" s="33" t="s">
        <v>308</v>
      </c>
      <c r="D127" s="34">
        <v>36390</v>
      </c>
      <c r="E127" s="20" t="s">
        <v>301</v>
      </c>
      <c r="F127" s="35">
        <v>8.09</v>
      </c>
      <c r="G127" s="35">
        <v>95</v>
      </c>
      <c r="H127" s="32" t="s">
        <v>6</v>
      </c>
      <c r="I127" s="41">
        <f t="shared" si="1"/>
        <v>7450000</v>
      </c>
      <c r="J127" s="52">
        <v>1490000</v>
      </c>
      <c r="K127" s="32"/>
      <c r="L127" s="49">
        <v>2017</v>
      </c>
    </row>
    <row r="128" spans="1:12" ht="18.75" customHeight="1">
      <c r="A128" s="26">
        <v>124</v>
      </c>
      <c r="B128" s="32" t="s">
        <v>309</v>
      </c>
      <c r="C128" s="33" t="s">
        <v>310</v>
      </c>
      <c r="D128" s="34">
        <v>35491</v>
      </c>
      <c r="E128" s="20" t="s">
        <v>311</v>
      </c>
      <c r="F128" s="35">
        <v>8.49</v>
      </c>
      <c r="G128" s="35">
        <v>100</v>
      </c>
      <c r="H128" s="32" t="s">
        <v>6</v>
      </c>
      <c r="I128" s="41">
        <f t="shared" si="1"/>
        <v>7450000</v>
      </c>
      <c r="J128" s="52">
        <v>1490000</v>
      </c>
      <c r="K128" s="32"/>
      <c r="L128" s="49">
        <v>2018</v>
      </c>
    </row>
    <row r="129" spans="1:12" ht="18.75" customHeight="1">
      <c r="A129" s="26">
        <v>125</v>
      </c>
      <c r="B129" s="32" t="s">
        <v>312</v>
      </c>
      <c r="C129" s="33" t="s">
        <v>313</v>
      </c>
      <c r="D129" s="34">
        <v>36637</v>
      </c>
      <c r="E129" s="20" t="s">
        <v>311</v>
      </c>
      <c r="F129" s="35">
        <v>8.14</v>
      </c>
      <c r="G129" s="35">
        <v>100</v>
      </c>
      <c r="H129" s="32" t="s">
        <v>6</v>
      </c>
      <c r="I129" s="41">
        <f t="shared" si="1"/>
        <v>7450000</v>
      </c>
      <c r="J129" s="52">
        <v>1490000</v>
      </c>
      <c r="K129" s="32"/>
      <c r="L129" s="49">
        <v>2018</v>
      </c>
    </row>
    <row r="130" spans="1:12" ht="18.75" customHeight="1">
      <c r="A130" s="31">
        <v>126</v>
      </c>
      <c r="B130" s="32" t="s">
        <v>314</v>
      </c>
      <c r="C130" s="33" t="s">
        <v>315</v>
      </c>
      <c r="D130" s="34">
        <v>37023</v>
      </c>
      <c r="E130" s="20" t="s">
        <v>316</v>
      </c>
      <c r="F130" s="35">
        <v>8.75</v>
      </c>
      <c r="G130" s="35">
        <v>100</v>
      </c>
      <c r="H130" s="32" t="s">
        <v>6</v>
      </c>
      <c r="I130" s="41">
        <f t="shared" si="1"/>
        <v>7450000</v>
      </c>
      <c r="J130" s="52">
        <v>1490000</v>
      </c>
      <c r="K130" s="32"/>
      <c r="L130" s="49">
        <v>2019</v>
      </c>
    </row>
    <row r="131" spans="1:12" ht="18.75" customHeight="1">
      <c r="A131" s="26">
        <v>127</v>
      </c>
      <c r="B131" s="32" t="s">
        <v>317</v>
      </c>
      <c r="C131" s="33" t="s">
        <v>318</v>
      </c>
      <c r="D131" s="34">
        <v>37008</v>
      </c>
      <c r="E131" s="20" t="s">
        <v>316</v>
      </c>
      <c r="F131" s="35">
        <v>8.4</v>
      </c>
      <c r="G131" s="35">
        <v>95</v>
      </c>
      <c r="H131" s="32" t="s">
        <v>6</v>
      </c>
      <c r="I131" s="41">
        <f t="shared" si="1"/>
        <v>7450000</v>
      </c>
      <c r="J131" s="52">
        <v>1490000</v>
      </c>
      <c r="K131" s="32"/>
      <c r="L131" s="49">
        <v>2019</v>
      </c>
    </row>
    <row r="132" spans="1:12" ht="18.75" customHeight="1">
      <c r="A132" s="26">
        <v>128</v>
      </c>
      <c r="B132" s="32" t="s">
        <v>319</v>
      </c>
      <c r="C132" s="33" t="s">
        <v>320</v>
      </c>
      <c r="D132" s="34">
        <v>37143</v>
      </c>
      <c r="E132" s="20" t="s">
        <v>316</v>
      </c>
      <c r="F132" s="35">
        <v>8.27</v>
      </c>
      <c r="G132" s="35">
        <v>98</v>
      </c>
      <c r="H132" s="32" t="s">
        <v>6</v>
      </c>
      <c r="I132" s="41">
        <f t="shared" si="1"/>
        <v>7450000</v>
      </c>
      <c r="J132" s="52">
        <v>1490000</v>
      </c>
      <c r="K132" s="32"/>
      <c r="L132" s="49">
        <v>2019</v>
      </c>
    </row>
    <row r="133" spans="1:12" ht="18.75" customHeight="1">
      <c r="A133" s="31">
        <v>129</v>
      </c>
      <c r="B133" s="32" t="s">
        <v>321</v>
      </c>
      <c r="C133" s="33" t="s">
        <v>322</v>
      </c>
      <c r="D133" s="34">
        <v>37475</v>
      </c>
      <c r="E133" s="20" t="s">
        <v>323</v>
      </c>
      <c r="F133" s="35">
        <v>8.58</v>
      </c>
      <c r="G133" s="35">
        <v>95</v>
      </c>
      <c r="H133" s="32" t="s">
        <v>6</v>
      </c>
      <c r="I133" s="41">
        <f t="shared" si="1"/>
        <v>7450000</v>
      </c>
      <c r="J133" s="52">
        <v>1490000</v>
      </c>
      <c r="K133" s="32"/>
      <c r="L133" s="49">
        <v>2020</v>
      </c>
    </row>
    <row r="134" spans="1:16" ht="18.75" customHeight="1">
      <c r="A134" s="26">
        <v>130</v>
      </c>
      <c r="B134" s="32" t="s">
        <v>324</v>
      </c>
      <c r="C134" s="33" t="s">
        <v>325</v>
      </c>
      <c r="D134" s="34">
        <v>37568</v>
      </c>
      <c r="E134" s="20" t="s">
        <v>326</v>
      </c>
      <c r="F134" s="35">
        <v>8.08</v>
      </c>
      <c r="G134" s="35">
        <v>90</v>
      </c>
      <c r="H134" s="32" t="s">
        <v>6</v>
      </c>
      <c r="I134" s="41">
        <f t="shared" si="1"/>
        <v>7450000</v>
      </c>
      <c r="J134" s="52">
        <v>1490000</v>
      </c>
      <c r="K134" s="32"/>
      <c r="L134" s="49">
        <v>2020</v>
      </c>
      <c r="M134" s="25"/>
      <c r="N134" s="25"/>
      <c r="O134" s="25"/>
      <c r="P134" s="25"/>
    </row>
    <row r="135" spans="1:16" ht="18.75" customHeight="1">
      <c r="A135" s="26">
        <v>131</v>
      </c>
      <c r="B135" s="32" t="s">
        <v>334</v>
      </c>
      <c r="C135" s="33" t="s">
        <v>335</v>
      </c>
      <c r="D135" s="34">
        <v>36448</v>
      </c>
      <c r="E135" s="20" t="s">
        <v>329</v>
      </c>
      <c r="F135" s="35">
        <v>8.38</v>
      </c>
      <c r="G135" s="35">
        <v>83</v>
      </c>
      <c r="H135" s="32" t="s">
        <v>6</v>
      </c>
      <c r="I135" s="41">
        <f t="shared" si="1"/>
        <v>7450000</v>
      </c>
      <c r="J135" s="52">
        <v>1490000</v>
      </c>
      <c r="K135" s="32"/>
      <c r="L135" s="49">
        <v>2017</v>
      </c>
      <c r="M135" s="25"/>
      <c r="N135" s="25"/>
      <c r="O135" s="25"/>
      <c r="P135" s="25"/>
    </row>
    <row r="136" spans="1:16" ht="18.75" customHeight="1">
      <c r="A136" s="31">
        <v>132</v>
      </c>
      <c r="B136" s="32" t="s">
        <v>336</v>
      </c>
      <c r="C136" s="33" t="s">
        <v>337</v>
      </c>
      <c r="D136" s="34">
        <v>36506</v>
      </c>
      <c r="E136" s="20" t="s">
        <v>338</v>
      </c>
      <c r="F136" s="35">
        <v>8.34</v>
      </c>
      <c r="G136" s="35">
        <v>88</v>
      </c>
      <c r="H136" s="32" t="s">
        <v>6</v>
      </c>
      <c r="I136" s="41">
        <f t="shared" si="1"/>
        <v>7450000</v>
      </c>
      <c r="J136" s="52">
        <v>1490000</v>
      </c>
      <c r="K136" s="32"/>
      <c r="L136" s="49">
        <v>2018</v>
      </c>
      <c r="M136" s="25"/>
      <c r="N136" s="25"/>
      <c r="O136" s="25"/>
      <c r="P136" s="25"/>
    </row>
    <row r="137" spans="1:16" s="78" customFormat="1" ht="18.75" customHeight="1">
      <c r="A137" s="70"/>
      <c r="B137" s="71"/>
      <c r="C137" s="71" t="s">
        <v>30</v>
      </c>
      <c r="D137" s="72"/>
      <c r="E137" s="73"/>
      <c r="F137" s="74"/>
      <c r="G137" s="74"/>
      <c r="H137" s="71"/>
      <c r="I137" s="75">
        <f>SUM(I5:I136)</f>
        <v>1002025000</v>
      </c>
      <c r="J137" s="75"/>
      <c r="K137" s="71"/>
      <c r="L137" s="76"/>
      <c r="M137" s="77"/>
      <c r="N137" s="77"/>
      <c r="O137" s="77"/>
      <c r="P137" s="77"/>
    </row>
    <row r="139" spans="1:16" ht="18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</sheetData>
  <sheetProtection/>
  <mergeCells count="4">
    <mergeCell ref="A1:L1"/>
    <mergeCell ref="A2:L2"/>
    <mergeCell ref="A3:L3"/>
    <mergeCell ref="A139:P1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2021-04-05T07:57:41Z</dcterms:created>
  <dcterms:modified xsi:type="dcterms:W3CDTF">2021-04-08T02:32:23Z</dcterms:modified>
  <cp:category/>
  <cp:version/>
  <cp:contentType/>
  <cp:contentStatus/>
</cp:coreProperties>
</file>